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3a" sheetId="1" r:id="rId1"/>
  </sheets>
  <definedNames>
    <definedName name="_xlnm.Print_Area" localSheetId="0">'6.3a'!$A$1:$F$58</definedName>
  </definedNames>
  <calcPr fullCalcOnLoad="1"/>
</workbook>
</file>

<file path=xl/sharedStrings.xml><?xml version="1.0" encoding="utf-8"?>
<sst xmlns="http://schemas.openxmlformats.org/spreadsheetml/2006/main" count="59" uniqueCount="52">
  <si>
    <t>TOTALE</t>
  </si>
  <si>
    <t>Indirizzo</t>
  </si>
  <si>
    <t>Scientifico</t>
  </si>
  <si>
    <t>Linguistico</t>
  </si>
  <si>
    <t>Scienze umane</t>
  </si>
  <si>
    <t>Scienze umane opzione economico-sociale</t>
  </si>
  <si>
    <t>Scientifico opzione scienze applicate</t>
  </si>
  <si>
    <t>Scientifico tecnologico</t>
  </si>
  <si>
    <t>Scienze sociali</t>
  </si>
  <si>
    <t>Tecnico del Settore Economico</t>
  </si>
  <si>
    <t>Tecnico commerciale</t>
  </si>
  <si>
    <t>Tecnico del settore Tecnologico</t>
  </si>
  <si>
    <t>Geometri</t>
  </si>
  <si>
    <t>Professionale Settore Servizi - vecchio ordinamento</t>
  </si>
  <si>
    <t>Professionale Settore Industriale - vecchio ordinamento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</si>
  <si>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</si>
  <si>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</si>
  <si>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</si>
  <si>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</si>
  <si>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</si>
  <si>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</si>
  <si>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</si>
  <si>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</si>
  <si>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</si>
  <si>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</si>
  <si>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Linguistico - nuovo ordinamento</t>
  </si>
  <si>
    <t>Scienze umane - nuovo ordinamento</t>
  </si>
  <si>
    <t>Linguistico  moderno</t>
  </si>
  <si>
    <t>Professionale  Settore Servizi</t>
  </si>
  <si>
    <t>Professionale vecchio ordinamento</t>
  </si>
  <si>
    <t xml:space="preserve">Tecnico del Settore Economico </t>
  </si>
  <si>
    <t>Tecnico del Settore Tecnologico</t>
  </si>
  <si>
    <t>Tecnico industriale</t>
  </si>
  <si>
    <t>Manutenzione e assistenza tecnica</t>
  </si>
  <si>
    <t>Operatore alla riparazione del veicolo a motore</t>
  </si>
  <si>
    <t>Produzioni artigianali e industriali - legno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</si>
  <si>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</si>
  <si>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</si>
  <si>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</si>
  <si>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</si>
  <si>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Istituzione scolastica di istruzione tecnica Aosta</t>
  </si>
  <si>
    <t>Istituto tecnico e professionale regionale "Corrado Gex" Aosta</t>
  </si>
  <si>
    <t>Institut Agricole Régional paritario Aosta</t>
  </si>
  <si>
    <t>Istituzione scolastica di istruzione liceale e tecnica "Binel-Viglino" Pont-St-Martin</t>
  </si>
  <si>
    <t>Istituzione scolastica di istruzione tecnica e professionale "Enrico Brambilla" Verrès</t>
  </si>
  <si>
    <t>Istituto paritario "Don Bosco" Châtillon</t>
  </si>
  <si>
    <t>Istituto regionale professionale alberghiero paritario Châtillon</t>
  </si>
  <si>
    <t>Maschi</t>
  </si>
  <si>
    <t>Femmine</t>
  </si>
  <si>
    <t>Liceo linguistico paritario Courmayeur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</si>
  <si>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</si>
  <si>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Tavola 6.3a - Iscritti alle Scuole secondarie di secondo grado per genere istituzione scolastica e indirizzo frequentato - Valori assoluti - Valle d'Aosta - Anno scolastico 2013/2014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</si>
</sst>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I39" sqref="I39"/>
    </sheetView>
  </sheetViews>
  <sheetFormatPr defaultColWidth="9.140625" defaultRowHeight="12.75"/>
  <cols>
    <col min="1" max="1" width="64.28125" style="0" customWidth="1"/>
    <col min="2" max="2" width="43.140625" style="0" customWidth="1"/>
  </cols>
  <sheetData>
    <row r="1" spans="1:3" ht="12.75" customHeight="1">
      <c r="A1" s="12" t="s">
        <v>51</v>
      </c>
      <c r="B1" s="11"/>
      <c r="C1" s="11"/>
    </row>
    <row r="2" spans="3:5" ht="12.75" customHeight="1">
      <c r="C2" s="13"/>
      <c r="D2" s="14"/>
      <c r="E2" s="14"/>
    </row>
    <row r="3" spans="1:5" ht="12.75" customHeight="1">
      <c r="A3" s="10" t="s">
        <v>36</v>
      </c>
      <c r="B3" s="10" t="s">
        <v>1</v>
      </c>
      <c r="C3" s="7" t="s">
        <v>47</v>
      </c>
      <c r="D3" s="7" t="s">
        <v>48</v>
      </c>
      <c r="E3" s="7" t="s">
        <v>37</v>
      </c>
    </row>
    <row r="4" spans="1:5" ht="12.75" customHeight="1">
      <c r="A4" s="16"/>
      <c r="B4" s="16"/>
      <c r="C4" s="17"/>
      <c r="D4" s="17"/>
      <c r="E4" s="17"/>
    </row>
    <row r="5" spans="1:5" ht="12.75" customHeight="1">
      <c r="A5" s="15" t="s">
        <v>38</v>
      </c>
      <c r="B5" s="8" t="s">
        <v>2</v>
      </c>
      <c r="C5" s="9">
        <v>231</v>
      </c>
      <c r="D5" s="9">
        <v>202</v>
      </c>
      <c r="E5" s="9">
        <f>SUM(C5:D5)</f>
        <v>433</v>
      </c>
    </row>
    <row r="6" spans="1:5" ht="12.75" customHeight="1">
      <c r="A6" s="15"/>
      <c r="B6" s="8" t="s">
        <v>3</v>
      </c>
      <c r="C6" s="9">
        <v>43</v>
      </c>
      <c r="D6" s="9">
        <v>232</v>
      </c>
      <c r="E6" s="9">
        <f>SUM(C6:D6)</f>
        <v>275</v>
      </c>
    </row>
    <row r="7" spans="1:5" ht="3" customHeight="1">
      <c r="A7" s="5"/>
      <c r="B7" s="8"/>
      <c r="C7" s="9"/>
      <c r="D7" s="9"/>
      <c r="E7" s="9"/>
    </row>
    <row r="8" spans="1:5" ht="12.75" customHeight="1">
      <c r="A8" s="15" t="s">
        <v>39</v>
      </c>
      <c r="B8" s="8" t="s">
        <v>4</v>
      </c>
      <c r="C8" s="9">
        <v>29</v>
      </c>
      <c r="D8" s="9">
        <v>143</v>
      </c>
      <c r="E8" s="9">
        <f>SUM(C8:D8)</f>
        <v>172</v>
      </c>
    </row>
    <row r="9" spans="1:5" ht="12.75" customHeight="1">
      <c r="A9" s="15"/>
      <c r="B9" s="8" t="s">
        <v>5</v>
      </c>
      <c r="C9" s="9">
        <v>33</v>
      </c>
      <c r="D9" s="9">
        <v>70</v>
      </c>
      <c r="E9" s="9">
        <f>SUM(C9:D9)</f>
        <v>103</v>
      </c>
    </row>
    <row r="10" spans="1:5" ht="12.75" customHeight="1">
      <c r="A10" s="15"/>
      <c r="B10" s="8" t="s">
        <v>6</v>
      </c>
      <c r="C10" s="9">
        <v>225</v>
      </c>
      <c r="D10" s="9">
        <v>125</v>
      </c>
      <c r="E10" s="9">
        <f>SUM(C10:D10)</f>
        <v>350</v>
      </c>
    </row>
    <row r="11" spans="1:5" ht="12.75" customHeight="1">
      <c r="A11" s="15"/>
      <c r="B11" s="8" t="s">
        <v>7</v>
      </c>
      <c r="C11" s="9">
        <v>41</v>
      </c>
      <c r="D11" s="9">
        <v>15</v>
      </c>
      <c r="E11" s="9">
        <f>SUM(C11:D11)</f>
        <v>56</v>
      </c>
    </row>
    <row r="12" spans="1:5" ht="12.75" customHeight="1">
      <c r="A12" s="15"/>
      <c r="B12" s="8" t="s">
        <v>8</v>
      </c>
      <c r="C12" s="9">
        <v>12</v>
      </c>
      <c r="D12" s="9">
        <v>58</v>
      </c>
      <c r="E12" s="9">
        <f>SUM(C12:D12)</f>
        <v>70</v>
      </c>
    </row>
    <row r="13" spans="1:5" ht="3" customHeight="1">
      <c r="A13" s="5"/>
      <c r="B13" s="8"/>
      <c r="C13" s="9"/>
      <c r="D13" s="9"/>
      <c r="E13" s="9"/>
    </row>
    <row r="14" spans="1:5" ht="12.75" customHeight="1">
      <c r="A14" s="15" t="s">
        <v>40</v>
      </c>
      <c r="B14" s="8" t="s">
        <v>9</v>
      </c>
      <c r="C14" s="9">
        <v>150</v>
      </c>
      <c r="D14" s="9">
        <v>123</v>
      </c>
      <c r="E14" s="9">
        <f>SUM(C14:D14)</f>
        <v>273</v>
      </c>
    </row>
    <row r="15" spans="1:5" ht="12.75" customHeight="1">
      <c r="A15" s="15"/>
      <c r="B15" s="8" t="s">
        <v>10</v>
      </c>
      <c r="C15" s="9">
        <v>35</v>
      </c>
      <c r="D15" s="9">
        <v>32</v>
      </c>
      <c r="E15" s="9">
        <f>SUM(C15:D15)</f>
        <v>67</v>
      </c>
    </row>
    <row r="16" spans="1:5" ht="12.75" customHeight="1">
      <c r="A16" s="15"/>
      <c r="B16" s="8" t="s">
        <v>11</v>
      </c>
      <c r="C16" s="9">
        <v>300</v>
      </c>
      <c r="D16" s="9">
        <v>46</v>
      </c>
      <c r="E16" s="9">
        <f>SUM(C16:D16)</f>
        <v>346</v>
      </c>
    </row>
    <row r="17" spans="1:5" ht="12.75" customHeight="1">
      <c r="A17" s="15"/>
      <c r="B17" s="8" t="s">
        <v>12</v>
      </c>
      <c r="C17" s="9">
        <v>40</v>
      </c>
      <c r="D17" s="9">
        <v>7</v>
      </c>
      <c r="E17" s="9">
        <f>SUM(C17:D17)</f>
        <v>47</v>
      </c>
    </row>
    <row r="18" spans="1:5" ht="3" customHeight="1">
      <c r="A18" s="5"/>
      <c r="B18" s="8"/>
      <c r="C18" s="9"/>
      <c r="D18" s="9"/>
      <c r="E18" s="9"/>
    </row>
    <row r="19" spans="1:5" ht="12.75" customHeight="1">
      <c r="A19" s="15" t="s">
        <v>41</v>
      </c>
      <c r="B19" s="8" t="s">
        <v>13</v>
      </c>
      <c r="C19" s="9">
        <v>6</v>
      </c>
      <c r="D19" s="9">
        <v>53</v>
      </c>
      <c r="E19" s="9">
        <f aca="true" t="shared" si="0" ref="E19:E24">SUM(C19:D19)</f>
        <v>59</v>
      </c>
    </row>
    <row r="20" spans="1:5" ht="12.75" customHeight="1">
      <c r="A20" s="15"/>
      <c r="B20" s="8" t="s">
        <v>14</v>
      </c>
      <c r="C20" s="9">
        <v>36</v>
      </c>
      <c r="D20" s="9">
        <v>0</v>
      </c>
      <c r="E20" s="9">
        <f t="shared" si="0"/>
        <v>36</v>
      </c>
    </row>
    <row r="21" spans="1:5" ht="12.75" customHeight="1">
      <c r="A21" s="15"/>
      <c r="B21" s="8" t="s">
        <v>15</v>
      </c>
      <c r="C21" s="9">
        <v>117</v>
      </c>
      <c r="D21" s="9">
        <v>0</v>
      </c>
      <c r="E21" s="9">
        <f t="shared" si="0"/>
        <v>117</v>
      </c>
    </row>
    <row r="22" spans="1:5" ht="12.75" customHeight="1">
      <c r="A22" s="15"/>
      <c r="B22" s="8" t="s">
        <v>16</v>
      </c>
      <c r="C22" s="9">
        <v>45</v>
      </c>
      <c r="D22" s="9">
        <v>253</v>
      </c>
      <c r="E22" s="9">
        <f t="shared" si="0"/>
        <v>298</v>
      </c>
    </row>
    <row r="23" spans="1:5" ht="12.75" customHeight="1">
      <c r="A23" s="15"/>
      <c r="B23" s="8" t="s">
        <v>9</v>
      </c>
      <c r="C23" s="9">
        <v>52</v>
      </c>
      <c r="D23" s="9">
        <v>116</v>
      </c>
      <c r="E23" s="9">
        <f t="shared" si="0"/>
        <v>168</v>
      </c>
    </row>
    <row r="24" spans="1:5" ht="12.75" customHeight="1">
      <c r="A24" s="15"/>
      <c r="B24" s="8" t="s">
        <v>17</v>
      </c>
      <c r="C24" s="9">
        <v>84</v>
      </c>
      <c r="D24" s="9">
        <v>1</v>
      </c>
      <c r="E24" s="9">
        <f t="shared" si="0"/>
        <v>85</v>
      </c>
    </row>
    <row r="25" spans="1:5" ht="3" customHeight="1">
      <c r="A25" s="5"/>
      <c r="B25" s="8"/>
      <c r="C25" s="9"/>
      <c r="D25" s="9"/>
      <c r="E25" s="9"/>
    </row>
    <row r="26" spans="1:5" ht="12.75" customHeight="1">
      <c r="A26" s="15" t="s">
        <v>18</v>
      </c>
      <c r="B26" s="8" t="s">
        <v>19</v>
      </c>
      <c r="C26" s="9">
        <f>47+21</f>
        <v>68</v>
      </c>
      <c r="D26" s="9">
        <f>158+29</f>
        <v>187</v>
      </c>
      <c r="E26" s="9">
        <f>SUM(C26:D26)</f>
        <v>255</v>
      </c>
    </row>
    <row r="27" spans="1:5" ht="12.75" customHeight="1">
      <c r="A27" s="15"/>
      <c r="B27" s="8" t="s">
        <v>20</v>
      </c>
      <c r="C27" s="9">
        <v>98</v>
      </c>
      <c r="D27" s="9">
        <v>181</v>
      </c>
      <c r="E27" s="9">
        <f>SUM(C27:D27)</f>
        <v>279</v>
      </c>
    </row>
    <row r="28" spans="1:5" ht="12.75" customHeight="1">
      <c r="A28" s="15"/>
      <c r="B28" s="8" t="s">
        <v>21</v>
      </c>
      <c r="C28" s="9">
        <v>35</v>
      </c>
      <c r="D28" s="9">
        <v>31</v>
      </c>
      <c r="E28" s="9">
        <f>SUM(C28:D28)</f>
        <v>66</v>
      </c>
    </row>
    <row r="29" spans="1:5" ht="3" customHeight="1">
      <c r="A29" s="5"/>
      <c r="B29" s="8"/>
      <c r="C29" s="9"/>
      <c r="D29" s="9"/>
      <c r="E29" s="9"/>
    </row>
    <row r="30" spans="1:5" ht="12.75" customHeight="1">
      <c r="A30" s="6" t="s">
        <v>46</v>
      </c>
      <c r="B30" s="8" t="s">
        <v>22</v>
      </c>
      <c r="C30" s="9">
        <v>129</v>
      </c>
      <c r="D30" s="9">
        <v>129</v>
      </c>
      <c r="E30" s="9">
        <f>SUM(C30:D30)</f>
        <v>258</v>
      </c>
    </row>
    <row r="31" spans="1:5" ht="3" customHeight="1">
      <c r="A31" s="6"/>
      <c r="B31" s="8"/>
      <c r="C31" s="9"/>
      <c r="D31" s="9"/>
      <c r="E31" s="9"/>
    </row>
    <row r="32" spans="1:5" ht="12.75" customHeight="1">
      <c r="A32" s="15" t="s">
        <v>42</v>
      </c>
      <c r="B32" s="8" t="s">
        <v>23</v>
      </c>
      <c r="C32" s="9">
        <v>89</v>
      </c>
      <c r="D32" s="9">
        <v>63</v>
      </c>
      <c r="E32" s="9">
        <f>SUM(C32:D32)</f>
        <v>152</v>
      </c>
    </row>
    <row r="33" spans="1:5" ht="12.75" customHeight="1">
      <c r="A33" s="15"/>
      <c r="B33" s="8" t="s">
        <v>24</v>
      </c>
      <c r="C33" s="9">
        <v>32</v>
      </c>
      <c r="D33" s="9">
        <v>10</v>
      </c>
      <c r="E33" s="9">
        <f>SUM(C33:D33)</f>
        <v>42</v>
      </c>
    </row>
    <row r="34" spans="1:5" ht="3" customHeight="1">
      <c r="A34" s="5"/>
      <c r="B34" s="8"/>
      <c r="C34" s="9"/>
      <c r="D34" s="9"/>
      <c r="E34" s="9"/>
    </row>
    <row r="35" spans="1:5" ht="12.75" customHeight="1">
      <c r="A35" s="15" t="s">
        <v>43</v>
      </c>
      <c r="B35" s="8" t="s">
        <v>2</v>
      </c>
      <c r="C35" s="9">
        <f>45+8+22+5</f>
        <v>80</v>
      </c>
      <c r="D35" s="9">
        <f>30+8+13+6</f>
        <v>57</v>
      </c>
      <c r="E35" s="9">
        <f aca="true" t="shared" si="1" ref="E35:E41">SUM(C35:D35)</f>
        <v>137</v>
      </c>
    </row>
    <row r="36" spans="1:5" ht="12.75" customHeight="1">
      <c r="A36" s="15"/>
      <c r="B36" s="8" t="s">
        <v>25</v>
      </c>
      <c r="C36" s="9">
        <v>15</v>
      </c>
      <c r="D36" s="9">
        <v>83</v>
      </c>
      <c r="E36" s="9">
        <f t="shared" si="1"/>
        <v>98</v>
      </c>
    </row>
    <row r="37" spans="1:5" ht="12.75" customHeight="1">
      <c r="A37" s="15"/>
      <c r="B37" s="8" t="s">
        <v>26</v>
      </c>
      <c r="C37" s="9">
        <v>11</v>
      </c>
      <c r="D37" s="9">
        <v>62</v>
      </c>
      <c r="E37" s="9">
        <f t="shared" si="1"/>
        <v>73</v>
      </c>
    </row>
    <row r="38" spans="1:5" ht="12.75" customHeight="1">
      <c r="A38" s="15"/>
      <c r="B38" s="8" t="s">
        <v>27</v>
      </c>
      <c r="C38" s="9">
        <v>10</v>
      </c>
      <c r="D38" s="9">
        <v>12</v>
      </c>
      <c r="E38" s="9">
        <f t="shared" si="1"/>
        <v>22</v>
      </c>
    </row>
    <row r="39" spans="1:5" ht="12.75" customHeight="1">
      <c r="A39" s="15"/>
      <c r="B39" s="8" t="s">
        <v>8</v>
      </c>
      <c r="C39" s="9">
        <v>0</v>
      </c>
      <c r="D39" s="9">
        <v>12</v>
      </c>
      <c r="E39" s="9">
        <f t="shared" si="1"/>
        <v>12</v>
      </c>
    </row>
    <row r="40" spans="1:5" ht="12.75" customHeight="1">
      <c r="A40" s="15"/>
      <c r="B40" s="8" t="s">
        <v>28</v>
      </c>
      <c r="C40" s="9">
        <v>5</v>
      </c>
      <c r="D40" s="9">
        <v>13</v>
      </c>
      <c r="E40" s="9">
        <f t="shared" si="1"/>
        <v>18</v>
      </c>
    </row>
    <row r="41" spans="1:5" ht="12.75" customHeight="1">
      <c r="A41" s="15"/>
      <c r="B41" s="8" t="s">
        <v>9</v>
      </c>
      <c r="C41" s="9">
        <v>23</v>
      </c>
      <c r="D41" s="9">
        <v>86</v>
      </c>
      <c r="E41" s="9">
        <f t="shared" si="1"/>
        <v>109</v>
      </c>
    </row>
    <row r="42" spans="1:5" ht="3" customHeight="1">
      <c r="A42" s="5"/>
      <c r="B42" s="8"/>
      <c r="C42" s="9"/>
      <c r="D42" s="9"/>
      <c r="E42" s="9"/>
    </row>
    <row r="43" spans="1:5" ht="12.75" customHeight="1">
      <c r="A43" s="15" t="s">
        <v>44</v>
      </c>
      <c r="B43" s="8" t="s">
        <v>15</v>
      </c>
      <c r="C43" s="9">
        <v>25</v>
      </c>
      <c r="D43" s="9">
        <v>0</v>
      </c>
      <c r="E43" s="9">
        <f aca="true" t="shared" si="2" ref="E43:E48">SUM(C43:D43)</f>
        <v>25</v>
      </c>
    </row>
    <row r="44" spans="1:5" ht="12.75" customHeight="1">
      <c r="A44" s="15"/>
      <c r="B44" s="8" t="s">
        <v>28</v>
      </c>
      <c r="C44" s="9">
        <v>14</v>
      </c>
      <c r="D44" s="9">
        <v>115</v>
      </c>
      <c r="E44" s="9">
        <f t="shared" si="2"/>
        <v>129</v>
      </c>
    </row>
    <row r="45" spans="1:5" ht="12.75" customHeight="1">
      <c r="A45" s="15"/>
      <c r="B45" s="8" t="s">
        <v>29</v>
      </c>
      <c r="C45" s="9">
        <v>20</v>
      </c>
      <c r="D45" s="9">
        <v>29</v>
      </c>
      <c r="E45" s="9">
        <f t="shared" si="2"/>
        <v>49</v>
      </c>
    </row>
    <row r="46" spans="1:5" ht="12.75" customHeight="1">
      <c r="A46" s="15"/>
      <c r="B46" s="8" t="s">
        <v>30</v>
      </c>
      <c r="C46" s="9">
        <v>13</v>
      </c>
      <c r="D46" s="9">
        <v>35</v>
      </c>
      <c r="E46" s="9">
        <f t="shared" si="2"/>
        <v>48</v>
      </c>
    </row>
    <row r="47" spans="1:5" ht="12.75" customHeight="1">
      <c r="A47" s="15"/>
      <c r="B47" s="8" t="s">
        <v>31</v>
      </c>
      <c r="C47" s="9">
        <f>109+68</f>
        <v>177</v>
      </c>
      <c r="D47" s="9">
        <v>9</v>
      </c>
      <c r="E47" s="9">
        <f t="shared" si="2"/>
        <v>186</v>
      </c>
    </row>
    <row r="48" spans="1:5" ht="12.75" customHeight="1">
      <c r="A48" s="15"/>
      <c r="B48" s="8" t="s">
        <v>32</v>
      </c>
      <c r="C48" s="9">
        <v>30</v>
      </c>
      <c r="D48" s="9">
        <v>1</v>
      </c>
      <c r="E48" s="9">
        <f t="shared" si="2"/>
        <v>31</v>
      </c>
    </row>
    <row r="49" spans="1:5" ht="3" customHeight="1">
      <c r="A49" s="5"/>
      <c r="B49" s="8"/>
      <c r="C49" s="9"/>
      <c r="D49" s="9"/>
      <c r="E49" s="9"/>
    </row>
    <row r="50" spans="1:5" ht="12.75" customHeight="1">
      <c r="A50" s="15" t="s">
        <v>45</v>
      </c>
      <c r="B50" s="8" t="s">
        <v>33</v>
      </c>
      <c r="C50" s="9">
        <v>61</v>
      </c>
      <c r="D50" s="9">
        <v>0</v>
      </c>
      <c r="E50" s="9">
        <f>SUM(C50:D50)</f>
        <v>61</v>
      </c>
    </row>
    <row r="51" spans="1:5" ht="12.75" customHeight="1">
      <c r="A51" s="15"/>
      <c r="B51" s="8" t="s">
        <v>34</v>
      </c>
      <c r="C51" s="9">
        <v>42</v>
      </c>
      <c r="D51" s="9">
        <v>0</v>
      </c>
      <c r="E51" s="9">
        <f>SUM(C51:D51)</f>
        <v>42</v>
      </c>
    </row>
    <row r="52" spans="1:5" ht="12.75" customHeight="1">
      <c r="A52" s="15"/>
      <c r="B52" s="8" t="s">
        <v>35</v>
      </c>
      <c r="C52" s="9">
        <v>77</v>
      </c>
      <c r="D52" s="9">
        <v>0</v>
      </c>
      <c r="E52" s="9">
        <f>SUM(C52:D52)</f>
        <v>77</v>
      </c>
    </row>
    <row r="53" spans="1:5" ht="3" customHeight="1">
      <c r="A53" s="5"/>
      <c r="B53" s="8"/>
      <c r="C53" s="9"/>
      <c r="D53" s="9"/>
      <c r="E53" s="9"/>
    </row>
    <row r="54" spans="1:5" ht="12.75" customHeight="1">
      <c r="A54" s="6" t="s">
        <v>49</v>
      </c>
      <c r="B54" s="8" t="s">
        <v>3</v>
      </c>
      <c r="C54" s="9">
        <v>45</v>
      </c>
      <c r="D54" s="9">
        <v>84</v>
      </c>
      <c r="E54" s="9">
        <f>SUM(C54:D54)</f>
        <v>129</v>
      </c>
    </row>
    <row r="55" spans="1:5" ht="12.75" customHeight="1">
      <c r="A55" s="6"/>
      <c r="B55" s="8"/>
      <c r="C55" s="9"/>
      <c r="D55" s="9"/>
      <c r="E55" s="9"/>
    </row>
    <row r="56" spans="1:5" ht="12.75">
      <c r="A56" s="3" t="s">
        <v>0</v>
      </c>
      <c r="B56" s="3"/>
      <c r="C56" s="4">
        <f>SUM(C5:C54)</f>
        <v>2578</v>
      </c>
      <c r="D56" s="4">
        <f>SUM(D5:D54)</f>
        <v>2675</v>
      </c>
      <c r="E56" s="4">
        <f>SUM(E5:E54)</f>
        <v>5253</v>
      </c>
    </row>
    <row r="58" ht="12.75">
      <c r="A58" s="1" t="s">
        <v>50</v>
      </c>
    </row>
    <row r="59" ht="12.75">
      <c r="A59" s="2"/>
    </row>
  </sheetData>
  <sheetProtection/>
  <mergeCells count="10">
    <mergeCell ref="C2:E2"/>
    <mergeCell ref="A43:A48"/>
    <mergeCell ref="A50:A52"/>
    <mergeCell ref="A32:A33"/>
    <mergeCell ref="A5:A6"/>
    <mergeCell ref="A8:A12"/>
    <mergeCell ref="A14:A17"/>
    <mergeCell ref="A19:A24"/>
    <mergeCell ref="A26:A28"/>
    <mergeCell ref="A35:A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2014-07-14T09:20:32Z</cp:lastPrinted>
  <dcterms:created xsi:type="dcterms:W3CDTF">2009-04-16T09:36:48Z</dcterms:created>
  <dcterms:modified xsi:type="dcterms:W3CDTF">2014-07-14T09:20:37Z</dcterms:modified>
  <cp:category/>
  <cp:version/>
  <cp:contentType/>
  <cp:contentStatus/>
</cp:coreProperties>
</file>