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tabRatio="601" activeTab="0"/>
  </bookViews>
  <sheets>
    <sheet name="14.2" sheetId="1" r:id="rId1"/>
  </sheets>
  <definedNames/>
  <calcPr fullCalcOnLoad="1"/>
</workbook>
</file>

<file path=xl/sharedStrings.xml><?xml version="1.0" encoding="utf-8"?>
<sst xmlns="http://schemas.openxmlformats.org/spreadsheetml/2006/main" count="63" uniqueCount="49">
  <si>
    <t>Frutta e verdura</t>
  </si>
  <si>
    <t>Articoli medicali e ortopedici</t>
  </si>
  <si>
    <t>Articoli di seconda mano</t>
  </si>
  <si>
    <t>TOTALE</t>
  </si>
  <si>
    <t>SPECIALIZZAZIONE MERCEOLOGICA</t>
  </si>
  <si>
    <t>ESERCIZI NON SPECIALIZZATI</t>
  </si>
  <si>
    <t>Commercio al dettaglio in esercizi non specializzati con prevalenza di prodotti alimentari e bevande</t>
  </si>
  <si>
    <t>Non specificato</t>
  </si>
  <si>
    <t>Commercio al dettaglio in altri esercizi non specializzati</t>
  </si>
  <si>
    <t>PRODOTTI ALIMENTARI, BEVANDE E TABACCO IN ESERCIZI SPECIALIZZATI</t>
  </si>
  <si>
    <t>Pesci, crostacei e molluschi</t>
  </si>
  <si>
    <t>Pane, torte, dolciumi e confetteria</t>
  </si>
  <si>
    <t>Bevande</t>
  </si>
  <si>
    <t>Prodotti del tabacco</t>
  </si>
  <si>
    <t>Altri prodotti alimentari in esercizi specializzati</t>
  </si>
  <si>
    <t>Carburante per autotrazione</t>
  </si>
  <si>
    <t>APPARECCHIATURE INFORMATICHE E PER LE TELECOMUNICAZIONI IN ESERCIZI SPECIALIZZATI</t>
  </si>
  <si>
    <t>Apparecchiature per telecomunicazioni e la telefonia</t>
  </si>
  <si>
    <t>ALTRI PRODOTTI PER USO DOMESTICO IN ESERCIZI SPECIALIZZATI</t>
  </si>
  <si>
    <t>Prodotti tessili</t>
  </si>
  <si>
    <t>Elettrodomestici</t>
  </si>
  <si>
    <t>Mobili,  articoli per l'illuminazione e altri articoli per la casa</t>
  </si>
  <si>
    <t>ARTICOLI CULTURALI E RICREATIVI IN ESERCIZI SPECIALIZZATI</t>
  </si>
  <si>
    <t>Libri</t>
  </si>
  <si>
    <t>Giornali e articoli di cartoleria</t>
  </si>
  <si>
    <t>Registrazioni musicali e video</t>
  </si>
  <si>
    <t>Articoli sportivi</t>
  </si>
  <si>
    <t>Giochi e giocattoli</t>
  </si>
  <si>
    <t>Articoli di abbigliamento</t>
  </si>
  <si>
    <t>Calzature e articoli in pelle</t>
  </si>
  <si>
    <t>Medicinali</t>
  </si>
  <si>
    <t>Cosmetici,  articoli di profumeria e di erboristeria</t>
  </si>
  <si>
    <t>Fiori, piante, semi, fertilizzanti, animali domestici e alimenti per animali domestici</t>
  </si>
  <si>
    <t>Orologi e articoli di gioielleria</t>
  </si>
  <si>
    <t>Altri prodotti (esclusi quelli di seconda mano)</t>
  </si>
  <si>
    <t>TIPOLOGIA</t>
  </si>
  <si>
    <t>Carni e prodotti a base di carne</t>
  </si>
  <si>
    <t>CARBURANTE PER AUTOTRAZIONE IN 
ESERCIZI SPECIALIZZATI</t>
  </si>
  <si>
    <t>Computer, unit.periferiche, software e attrezzature per ufficio</t>
  </si>
  <si>
    <t>Tappeti, scendiletto e rivestimenti per pavimenti e pareti (moquette, linoleum)</t>
  </si>
  <si>
    <t>ALTRI PRODOTTI IN 
ESERCIZI SPECIALIZZATI</t>
  </si>
  <si>
    <t>TOTALE GENERALE</t>
  </si>
  <si>
    <t>Prodotti alimentari, bevande e tabacco in esercizi specializzati</t>
  </si>
  <si>
    <t xml:space="preserve">Ferramenta, vernici, vetro piano e materiali da costruzione </t>
  </si>
  <si>
    <r>
      <t>Fonte</t>
    </r>
    <r>
      <rPr>
        <sz val="7"/>
        <rFont val="Arial"/>
        <family val="2"/>
      </rPr>
      <t>: Ministero dello Sviluppo Economico</t>
    </r>
  </si>
  <si>
    <t>Sede</t>
  </si>
  <si>
    <t>U.L.</t>
  </si>
  <si>
    <t>Totale</t>
  </si>
  <si>
    <t>Tavola 14.2 - Commercio al dettaglio in sede fissa: unità locali attive per specializzazione merceologica prevalente - Valle d'Aosta - Anni 2012-2014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</si>
</sst>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6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7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right"/>
    </xf>
    <xf numFmtId="41" fontId="1" fillId="0" borderId="0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" fillId="0" borderId="10" xfId="0" applyFont="1" applyFill="1" applyBorder="1" applyAlignment="1">
      <alignment horizontal="right"/>
    </xf>
    <xf numFmtId="0" fontId="0" fillId="0" borderId="11" xfId="0" applyBorder="1" applyAlignment="1">
      <alignment horizontal="right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tabSelected="1" zoomScale="125" zoomScaleNormal="125" zoomScaleSheetLayoutView="100" zoomScalePageLayoutView="0" workbookViewId="0" topLeftCell="A1">
      <selection activeCell="S15" sqref="S15"/>
    </sheetView>
  </sheetViews>
  <sheetFormatPr defaultColWidth="9.140625" defaultRowHeight="12.75" customHeight="1"/>
  <cols>
    <col min="1" max="1" width="25.421875" style="1" customWidth="1"/>
    <col min="2" max="2" width="68.140625" style="1" customWidth="1"/>
    <col min="3" max="5" width="6.28125" style="1" customWidth="1"/>
    <col min="6" max="6" width="0.85546875" style="1" customWidth="1"/>
    <col min="7" max="9" width="6.28125" style="1" customWidth="1"/>
    <col min="10" max="10" width="0.85546875" style="1" customWidth="1"/>
    <col min="11" max="13" width="6.28125" style="1" customWidth="1"/>
    <col min="14" max="14" width="8.8515625" style="1" customWidth="1"/>
    <col min="15" max="15" width="3.421875" style="1" customWidth="1"/>
    <col min="16" max="16" width="5.00390625" style="1" customWidth="1"/>
    <col min="17" max="17" width="4.421875" style="1" customWidth="1"/>
    <col min="18" max="16384" width="9.140625" style="1" customWidth="1"/>
  </cols>
  <sheetData>
    <row r="1" s="6" customFormat="1" ht="12.75" customHeight="1">
      <c r="A1" s="6" t="s">
        <v>48</v>
      </c>
    </row>
    <row r="2" spans="3:9" s="6" customFormat="1" ht="12.75" customHeight="1">
      <c r="C2" s="13"/>
      <c r="D2" s="13"/>
      <c r="E2" s="13"/>
      <c r="G2" s="13"/>
      <c r="H2" s="13"/>
      <c r="I2" s="13"/>
    </row>
    <row r="3" spans="1:13" s="2" customFormat="1" ht="12.75" customHeight="1">
      <c r="A3" s="23" t="s">
        <v>35</v>
      </c>
      <c r="B3" s="23" t="s">
        <v>4</v>
      </c>
      <c r="C3" s="20">
        <v>2012</v>
      </c>
      <c r="D3" s="20"/>
      <c r="E3" s="20"/>
      <c r="G3" s="20">
        <v>2013</v>
      </c>
      <c r="H3" s="20"/>
      <c r="I3" s="20"/>
      <c r="K3" s="20">
        <v>2014</v>
      </c>
      <c r="L3" s="20"/>
      <c r="M3" s="20"/>
    </row>
    <row r="4" spans="1:13" s="2" customFormat="1" ht="12.75" customHeight="1">
      <c r="A4" s="24"/>
      <c r="B4" s="24"/>
      <c r="C4" s="21" t="s">
        <v>45</v>
      </c>
      <c r="D4" s="21" t="s">
        <v>46</v>
      </c>
      <c r="E4" s="21" t="s">
        <v>47</v>
      </c>
      <c r="G4" s="21" t="s">
        <v>45</v>
      </c>
      <c r="H4" s="21" t="s">
        <v>46</v>
      </c>
      <c r="I4" s="21" t="s">
        <v>47</v>
      </c>
      <c r="K4" s="21" t="s">
        <v>45</v>
      </c>
      <c r="L4" s="21" t="s">
        <v>46</v>
      </c>
      <c r="M4" s="21" t="s">
        <v>47</v>
      </c>
    </row>
    <row r="5" spans="1:13" s="2" customFormat="1" ht="12.75" customHeight="1">
      <c r="A5" s="25"/>
      <c r="B5" s="25"/>
      <c r="C5" s="22"/>
      <c r="D5" s="22"/>
      <c r="E5" s="22"/>
      <c r="G5" s="22"/>
      <c r="H5" s="22"/>
      <c r="I5" s="22"/>
      <c r="K5" s="22"/>
      <c r="L5" s="22"/>
      <c r="M5" s="22"/>
    </row>
    <row r="6" spans="1:13" s="2" customFormat="1" ht="12.75" customHeight="1">
      <c r="A6" s="23" t="s">
        <v>5</v>
      </c>
      <c r="B6" s="7" t="s">
        <v>6</v>
      </c>
      <c r="C6" s="11">
        <v>185</v>
      </c>
      <c r="D6" s="11">
        <v>86</v>
      </c>
      <c r="E6" s="11">
        <f>SUM(C6:D6)</f>
        <v>271</v>
      </c>
      <c r="G6" s="11">
        <v>178</v>
      </c>
      <c r="H6" s="11">
        <v>83</v>
      </c>
      <c r="I6" s="11">
        <f>SUM(G6:H6)</f>
        <v>261</v>
      </c>
      <c r="K6" s="2">
        <v>173</v>
      </c>
      <c r="L6" s="2">
        <v>81</v>
      </c>
      <c r="M6" s="11">
        <f>SUM(K6:L6)</f>
        <v>254</v>
      </c>
    </row>
    <row r="7" spans="1:13" s="2" customFormat="1" ht="12.75" customHeight="1">
      <c r="A7" s="32"/>
      <c r="B7" s="4" t="s">
        <v>8</v>
      </c>
      <c r="C7" s="11">
        <v>48</v>
      </c>
      <c r="D7" s="11">
        <v>14</v>
      </c>
      <c r="E7" s="11">
        <f>SUM(C7:D7)</f>
        <v>62</v>
      </c>
      <c r="G7" s="11">
        <v>45</v>
      </c>
      <c r="H7" s="11">
        <v>15</v>
      </c>
      <c r="I7" s="11">
        <f>SUM(G7:H7)</f>
        <v>60</v>
      </c>
      <c r="K7" s="2">
        <v>42</v>
      </c>
      <c r="L7" s="2">
        <v>15</v>
      </c>
      <c r="M7" s="11">
        <f>SUM(K7:L7)</f>
        <v>57</v>
      </c>
    </row>
    <row r="8" spans="1:13" s="2" customFormat="1" ht="12.75" customHeight="1">
      <c r="A8" s="33"/>
      <c r="B8" s="8" t="s">
        <v>3</v>
      </c>
      <c r="C8" s="8">
        <f>SUM(C6:C7)</f>
        <v>233</v>
      </c>
      <c r="D8" s="8">
        <f>SUM(D6:D7)</f>
        <v>100</v>
      </c>
      <c r="E8" s="8">
        <f>SUM(E6:E7)</f>
        <v>333</v>
      </c>
      <c r="G8" s="8">
        <f>SUM(G6:G7)</f>
        <v>223</v>
      </c>
      <c r="H8" s="8">
        <f>SUM(H6:H7)</f>
        <v>98</v>
      </c>
      <c r="I8" s="8">
        <f>SUM(I6:I7)</f>
        <v>321</v>
      </c>
      <c r="K8" s="8">
        <f>SUM(K6:K7)</f>
        <v>215</v>
      </c>
      <c r="L8" s="8">
        <f>SUM(L6:L7)</f>
        <v>96</v>
      </c>
      <c r="M8" s="8">
        <f>SUM(M6:M7)</f>
        <v>311</v>
      </c>
    </row>
    <row r="9" spans="1:13" s="2" customFormat="1" ht="12.75" customHeight="1">
      <c r="A9" s="26" t="s">
        <v>9</v>
      </c>
      <c r="B9" s="2" t="s">
        <v>12</v>
      </c>
      <c r="C9" s="11">
        <v>11</v>
      </c>
      <c r="D9" s="11">
        <v>4</v>
      </c>
      <c r="E9" s="11">
        <f>SUM(C9:D9)</f>
        <v>15</v>
      </c>
      <c r="G9" s="11">
        <v>10</v>
      </c>
      <c r="H9" s="11">
        <v>4</v>
      </c>
      <c r="I9" s="11">
        <f>SUM(G9:H9)</f>
        <v>14</v>
      </c>
      <c r="K9" s="2">
        <v>8</v>
      </c>
      <c r="L9" s="2">
        <v>4</v>
      </c>
      <c r="M9" s="11">
        <f>SUM(K9:L9)</f>
        <v>12</v>
      </c>
    </row>
    <row r="10" spans="1:13" s="2" customFormat="1" ht="12.75" customHeight="1">
      <c r="A10" s="29"/>
      <c r="B10" s="2" t="s">
        <v>36</v>
      </c>
      <c r="C10" s="11">
        <v>50</v>
      </c>
      <c r="D10" s="11">
        <v>11</v>
      </c>
      <c r="E10" s="11">
        <f aca="true" t="shared" si="0" ref="E10:E16">SUM(C10:D10)</f>
        <v>61</v>
      </c>
      <c r="G10" s="11">
        <v>51</v>
      </c>
      <c r="H10" s="11">
        <v>12</v>
      </c>
      <c r="I10" s="11">
        <f aca="true" t="shared" si="1" ref="I10:I16">SUM(G10:H10)</f>
        <v>63</v>
      </c>
      <c r="K10" s="11">
        <v>47</v>
      </c>
      <c r="L10" s="11">
        <v>11</v>
      </c>
      <c r="M10" s="11">
        <f aca="true" t="shared" si="2" ref="M10:M16">SUM(K10:L10)</f>
        <v>58</v>
      </c>
    </row>
    <row r="11" spans="1:13" s="2" customFormat="1" ht="12.75" customHeight="1">
      <c r="A11" s="29"/>
      <c r="B11" s="2" t="s">
        <v>0</v>
      </c>
      <c r="C11" s="11">
        <v>17</v>
      </c>
      <c r="D11" s="11">
        <v>10</v>
      </c>
      <c r="E11" s="11">
        <f t="shared" si="0"/>
        <v>27</v>
      </c>
      <c r="G11" s="11">
        <v>19</v>
      </c>
      <c r="H11" s="11">
        <v>11</v>
      </c>
      <c r="I11" s="11">
        <f t="shared" si="1"/>
        <v>30</v>
      </c>
      <c r="K11" s="11">
        <v>21</v>
      </c>
      <c r="L11" s="11">
        <v>11</v>
      </c>
      <c r="M11" s="11">
        <f t="shared" si="2"/>
        <v>32</v>
      </c>
    </row>
    <row r="12" spans="1:13" s="2" customFormat="1" ht="12.75" customHeight="1">
      <c r="A12" s="29"/>
      <c r="B12" s="2" t="s">
        <v>11</v>
      </c>
      <c r="C12" s="11">
        <v>13</v>
      </c>
      <c r="D12" s="11">
        <v>10</v>
      </c>
      <c r="E12" s="11">
        <f t="shared" si="0"/>
        <v>23</v>
      </c>
      <c r="G12" s="11">
        <v>12</v>
      </c>
      <c r="H12" s="11">
        <v>12</v>
      </c>
      <c r="I12" s="11">
        <f t="shared" si="1"/>
        <v>24</v>
      </c>
      <c r="K12" s="2">
        <v>13</v>
      </c>
      <c r="L12" s="2">
        <v>14</v>
      </c>
      <c r="M12" s="11">
        <f t="shared" si="2"/>
        <v>27</v>
      </c>
    </row>
    <row r="13" spans="1:13" s="2" customFormat="1" ht="12.75" customHeight="1">
      <c r="A13" s="29"/>
      <c r="B13" s="2" t="s">
        <v>10</v>
      </c>
      <c r="C13" s="11">
        <v>5</v>
      </c>
      <c r="D13" s="11">
        <v>2</v>
      </c>
      <c r="E13" s="11">
        <f t="shared" si="0"/>
        <v>7</v>
      </c>
      <c r="G13" s="11">
        <v>5</v>
      </c>
      <c r="H13" s="11">
        <v>2</v>
      </c>
      <c r="I13" s="11">
        <f t="shared" si="1"/>
        <v>7</v>
      </c>
      <c r="K13" s="11">
        <v>4</v>
      </c>
      <c r="L13" s="11">
        <v>2</v>
      </c>
      <c r="M13" s="11">
        <f t="shared" si="2"/>
        <v>6</v>
      </c>
    </row>
    <row r="14" spans="1:13" s="2" customFormat="1" ht="12.75" customHeight="1">
      <c r="A14" s="29"/>
      <c r="B14" s="2" t="s">
        <v>13</v>
      </c>
      <c r="C14" s="11">
        <v>72</v>
      </c>
      <c r="D14" s="11">
        <v>2</v>
      </c>
      <c r="E14" s="11">
        <f t="shared" si="0"/>
        <v>74</v>
      </c>
      <c r="G14" s="11">
        <v>75</v>
      </c>
      <c r="H14" s="11">
        <v>1</v>
      </c>
      <c r="I14" s="11">
        <f t="shared" si="1"/>
        <v>76</v>
      </c>
      <c r="K14" s="11">
        <v>67</v>
      </c>
      <c r="L14" s="11">
        <v>1</v>
      </c>
      <c r="M14" s="11">
        <f t="shared" si="2"/>
        <v>68</v>
      </c>
    </row>
    <row r="15" spans="1:13" s="2" customFormat="1" ht="12.75" customHeight="1">
      <c r="A15" s="29"/>
      <c r="B15" s="2" t="s">
        <v>14</v>
      </c>
      <c r="C15" s="11">
        <v>15</v>
      </c>
      <c r="D15" s="11">
        <v>9</v>
      </c>
      <c r="E15" s="11">
        <f t="shared" si="0"/>
        <v>24</v>
      </c>
      <c r="G15" s="11">
        <v>20</v>
      </c>
      <c r="H15" s="11">
        <v>8</v>
      </c>
      <c r="I15" s="11">
        <f t="shared" si="1"/>
        <v>28</v>
      </c>
      <c r="K15" s="11">
        <v>26</v>
      </c>
      <c r="L15" s="11">
        <v>7</v>
      </c>
      <c r="M15" s="11">
        <f t="shared" si="2"/>
        <v>33</v>
      </c>
    </row>
    <row r="16" spans="1:13" s="2" customFormat="1" ht="12.75" customHeight="1">
      <c r="A16" s="29"/>
      <c r="B16" s="2" t="s">
        <v>42</v>
      </c>
      <c r="C16" s="11">
        <v>4</v>
      </c>
      <c r="D16" s="11">
        <v>1</v>
      </c>
      <c r="E16" s="11">
        <f t="shared" si="0"/>
        <v>5</v>
      </c>
      <c r="G16" s="11">
        <v>4</v>
      </c>
      <c r="H16" s="11">
        <v>1</v>
      </c>
      <c r="I16" s="11">
        <f t="shared" si="1"/>
        <v>5</v>
      </c>
      <c r="K16" s="11">
        <v>4</v>
      </c>
      <c r="L16" s="11">
        <v>1</v>
      </c>
      <c r="M16" s="11">
        <f t="shared" si="2"/>
        <v>5</v>
      </c>
    </row>
    <row r="17" spans="1:13" s="2" customFormat="1" ht="12.75" customHeight="1">
      <c r="A17" s="30"/>
      <c r="B17" s="8" t="s">
        <v>3</v>
      </c>
      <c r="C17" s="8">
        <f>SUM(C9:C16)</f>
        <v>187</v>
      </c>
      <c r="D17" s="8">
        <f>SUM(D9:D16)</f>
        <v>49</v>
      </c>
      <c r="E17" s="8">
        <f>SUM(E9:E16)</f>
        <v>236</v>
      </c>
      <c r="G17" s="8">
        <f>SUM(G9:G16)</f>
        <v>196</v>
      </c>
      <c r="H17" s="8">
        <f>SUM(H9:H16)</f>
        <v>51</v>
      </c>
      <c r="I17" s="8">
        <f>SUM(I9:I16)</f>
        <v>247</v>
      </c>
      <c r="K17" s="8">
        <f>SUM(K9:K16)</f>
        <v>190</v>
      </c>
      <c r="L17" s="8">
        <f>SUM(L9:L16)</f>
        <v>51</v>
      </c>
      <c r="M17" s="8">
        <f>SUM(M9:M16)</f>
        <v>241</v>
      </c>
    </row>
    <row r="18" spans="1:13" s="2" customFormat="1" ht="11.25">
      <c r="A18" s="26" t="s">
        <v>37</v>
      </c>
      <c r="B18" s="3" t="s">
        <v>15</v>
      </c>
      <c r="C18" s="11">
        <v>72</v>
      </c>
      <c r="D18" s="11">
        <v>12</v>
      </c>
      <c r="E18" s="11">
        <f>SUM(C18:D18)</f>
        <v>84</v>
      </c>
      <c r="G18" s="11">
        <v>68</v>
      </c>
      <c r="H18" s="11">
        <v>13</v>
      </c>
      <c r="I18" s="11">
        <f>SUM(G18:H18)</f>
        <v>81</v>
      </c>
      <c r="K18" s="2">
        <v>70</v>
      </c>
      <c r="L18" s="2">
        <v>15</v>
      </c>
      <c r="M18" s="11">
        <f>SUM(K18:L18)</f>
        <v>85</v>
      </c>
    </row>
    <row r="19" spans="1:13" s="2" customFormat="1" ht="27.75" customHeight="1">
      <c r="A19" s="31"/>
      <c r="B19" s="8" t="s">
        <v>3</v>
      </c>
      <c r="C19" s="8">
        <f>C18</f>
        <v>72</v>
      </c>
      <c r="D19" s="8">
        <f>D18</f>
        <v>12</v>
      </c>
      <c r="E19" s="8">
        <f>E18</f>
        <v>84</v>
      </c>
      <c r="G19" s="8">
        <f>G18</f>
        <v>68</v>
      </c>
      <c r="H19" s="8">
        <f>H18</f>
        <v>13</v>
      </c>
      <c r="I19" s="8">
        <f>I18</f>
        <v>81</v>
      </c>
      <c r="K19" s="8">
        <f>K18</f>
        <v>70</v>
      </c>
      <c r="L19" s="8">
        <f>L18</f>
        <v>15</v>
      </c>
      <c r="M19" s="8">
        <f>M18</f>
        <v>85</v>
      </c>
    </row>
    <row r="20" spans="1:13" s="2" customFormat="1" ht="12.75" customHeight="1">
      <c r="A20" s="26" t="s">
        <v>16</v>
      </c>
      <c r="B20" s="3" t="s">
        <v>38</v>
      </c>
      <c r="C20" s="11">
        <v>11</v>
      </c>
      <c r="D20" s="11">
        <v>5</v>
      </c>
      <c r="E20" s="11">
        <f aca="true" t="shared" si="3" ref="E20:E46">SUM(C20:D20)</f>
        <v>16</v>
      </c>
      <c r="G20" s="11">
        <v>9</v>
      </c>
      <c r="H20" s="11">
        <v>7</v>
      </c>
      <c r="I20" s="11">
        <f>SUM(G20:H20)</f>
        <v>16</v>
      </c>
      <c r="K20" s="2">
        <v>9</v>
      </c>
      <c r="L20" s="2">
        <v>7</v>
      </c>
      <c r="M20" s="11">
        <f>SUM(K20:L20)</f>
        <v>16</v>
      </c>
    </row>
    <row r="21" spans="1:13" s="2" customFormat="1" ht="12.75" customHeight="1">
      <c r="A21" s="29"/>
      <c r="B21" s="3" t="s">
        <v>17</v>
      </c>
      <c r="C21" s="11">
        <v>7</v>
      </c>
      <c r="D21" s="11">
        <v>4</v>
      </c>
      <c r="E21" s="11">
        <f t="shared" si="3"/>
        <v>11</v>
      </c>
      <c r="G21" s="11">
        <v>4</v>
      </c>
      <c r="H21" s="11">
        <v>4</v>
      </c>
      <c r="I21" s="11">
        <f>SUM(G21:H21)</f>
        <v>8</v>
      </c>
      <c r="K21" s="2">
        <v>7</v>
      </c>
      <c r="L21" s="2">
        <v>5</v>
      </c>
      <c r="M21" s="11">
        <f>SUM(K21:L21)</f>
        <v>12</v>
      </c>
    </row>
    <row r="22" spans="1:13" s="2" customFormat="1" ht="29.25" customHeight="1">
      <c r="A22" s="30"/>
      <c r="B22" s="8" t="s">
        <v>3</v>
      </c>
      <c r="C22" s="8">
        <f>SUM(C20:C21)</f>
        <v>18</v>
      </c>
      <c r="D22" s="8">
        <f>SUM(D20:D21)</f>
        <v>9</v>
      </c>
      <c r="E22" s="8">
        <f>SUM(E20:E21)</f>
        <v>27</v>
      </c>
      <c r="G22" s="8">
        <f>SUM(G20:G21)</f>
        <v>13</v>
      </c>
      <c r="H22" s="8">
        <f>SUM(H20:H21)</f>
        <v>11</v>
      </c>
      <c r="I22" s="8">
        <f>SUM(I20:I21)</f>
        <v>24</v>
      </c>
      <c r="K22" s="8">
        <f>SUM(K20:K21)</f>
        <v>16</v>
      </c>
      <c r="L22" s="8">
        <f>SUM(L20:L21)</f>
        <v>12</v>
      </c>
      <c r="M22" s="8">
        <f>SUM(M20:M21)</f>
        <v>28</v>
      </c>
    </row>
    <row r="23" spans="1:13" s="2" customFormat="1" ht="12.75" customHeight="1">
      <c r="A23" s="26" t="s">
        <v>18</v>
      </c>
      <c r="B23" s="2" t="s">
        <v>20</v>
      </c>
      <c r="C23" s="11">
        <v>4</v>
      </c>
      <c r="D23" s="11">
        <v>1</v>
      </c>
      <c r="E23" s="11">
        <f t="shared" si="3"/>
        <v>5</v>
      </c>
      <c r="G23" s="11">
        <v>4</v>
      </c>
      <c r="H23" s="11">
        <v>1</v>
      </c>
      <c r="I23" s="11">
        <f aca="true" t="shared" si="4" ref="I23:I28">SUM(G23:H23)</f>
        <v>5</v>
      </c>
      <c r="K23" s="2">
        <v>4</v>
      </c>
      <c r="L23" s="2">
        <v>1</v>
      </c>
      <c r="M23" s="11">
        <f aca="true" t="shared" si="5" ref="M23:M28">SUM(K23:L23)</f>
        <v>5</v>
      </c>
    </row>
    <row r="24" spans="1:13" s="2" customFormat="1" ht="12.75" customHeight="1">
      <c r="A24" s="27"/>
      <c r="B24" s="2" t="s">
        <v>43</v>
      </c>
      <c r="C24" s="11">
        <v>85</v>
      </c>
      <c r="D24" s="11">
        <v>25</v>
      </c>
      <c r="E24" s="11">
        <f t="shared" si="3"/>
        <v>110</v>
      </c>
      <c r="G24" s="11">
        <v>82</v>
      </c>
      <c r="H24" s="11">
        <v>23</v>
      </c>
      <c r="I24" s="11">
        <f t="shared" si="4"/>
        <v>105</v>
      </c>
      <c r="K24" s="2">
        <v>77</v>
      </c>
      <c r="L24" s="2">
        <v>23</v>
      </c>
      <c r="M24" s="11">
        <f t="shared" si="5"/>
        <v>100</v>
      </c>
    </row>
    <row r="25" spans="1:13" s="2" customFormat="1" ht="12.75" customHeight="1">
      <c r="A25" s="27"/>
      <c r="B25" s="2" t="s">
        <v>21</v>
      </c>
      <c r="C25" s="11">
        <v>78</v>
      </c>
      <c r="D25" s="11">
        <v>29</v>
      </c>
      <c r="E25" s="11">
        <f t="shared" si="3"/>
        <v>107</v>
      </c>
      <c r="G25" s="11">
        <f>80</f>
        <v>80</v>
      </c>
      <c r="H25" s="11">
        <v>24</v>
      </c>
      <c r="I25" s="11">
        <f t="shared" si="4"/>
        <v>104</v>
      </c>
      <c r="K25" s="2">
        <v>80</v>
      </c>
      <c r="L25" s="2">
        <v>26</v>
      </c>
      <c r="M25" s="11">
        <f t="shared" si="5"/>
        <v>106</v>
      </c>
    </row>
    <row r="26" spans="1:13" s="2" customFormat="1" ht="12.75" customHeight="1">
      <c r="A26" s="27"/>
      <c r="B26" s="2" t="s">
        <v>19</v>
      </c>
      <c r="C26" s="11">
        <v>35</v>
      </c>
      <c r="D26" s="11">
        <v>7</v>
      </c>
      <c r="E26" s="11">
        <f t="shared" si="3"/>
        <v>42</v>
      </c>
      <c r="G26" s="11">
        <v>36</v>
      </c>
      <c r="H26" s="11">
        <v>8</v>
      </c>
      <c r="I26" s="11">
        <f t="shared" si="4"/>
        <v>44</v>
      </c>
      <c r="K26" s="2">
        <v>32</v>
      </c>
      <c r="L26" s="2">
        <v>11</v>
      </c>
      <c r="M26" s="11">
        <f t="shared" si="5"/>
        <v>43</v>
      </c>
    </row>
    <row r="27" spans="1:13" s="2" customFormat="1" ht="12.75" customHeight="1">
      <c r="A27" s="27"/>
      <c r="B27" s="2" t="s">
        <v>39</v>
      </c>
      <c r="C27" s="11">
        <v>3</v>
      </c>
      <c r="D27" s="11">
        <v>4</v>
      </c>
      <c r="E27" s="11">
        <f t="shared" si="3"/>
        <v>7</v>
      </c>
      <c r="G27" s="11">
        <v>3</v>
      </c>
      <c r="H27" s="11">
        <v>3</v>
      </c>
      <c r="I27" s="11">
        <f t="shared" si="4"/>
        <v>6</v>
      </c>
      <c r="K27" s="2">
        <v>6</v>
      </c>
      <c r="L27" s="2">
        <v>2</v>
      </c>
      <c r="M27" s="11">
        <f t="shared" si="5"/>
        <v>8</v>
      </c>
    </row>
    <row r="28" spans="1:13" s="2" customFormat="1" ht="12.75" customHeight="1">
      <c r="A28" s="27"/>
      <c r="B28" s="2" t="s">
        <v>7</v>
      </c>
      <c r="C28" s="12">
        <v>0</v>
      </c>
      <c r="D28" s="11">
        <v>1</v>
      </c>
      <c r="E28" s="11">
        <f t="shared" si="3"/>
        <v>1</v>
      </c>
      <c r="G28" s="12">
        <v>0</v>
      </c>
      <c r="H28" s="11">
        <v>1</v>
      </c>
      <c r="I28" s="11">
        <f t="shared" si="4"/>
        <v>1</v>
      </c>
      <c r="K28" s="12">
        <v>0</v>
      </c>
      <c r="L28" s="11">
        <v>1</v>
      </c>
      <c r="M28" s="11">
        <f t="shared" si="5"/>
        <v>1</v>
      </c>
    </row>
    <row r="29" spans="1:13" s="2" customFormat="1" ht="12.75" customHeight="1">
      <c r="A29" s="28"/>
      <c r="B29" s="8" t="s">
        <v>3</v>
      </c>
      <c r="C29" s="8">
        <f>SUM(C23:C28)</f>
        <v>205</v>
      </c>
      <c r="D29" s="8">
        <f>SUM(D23:D28)</f>
        <v>67</v>
      </c>
      <c r="E29" s="8">
        <f>SUM(E23:E28)</f>
        <v>272</v>
      </c>
      <c r="G29" s="8">
        <f>SUM(G23:G28)</f>
        <v>205</v>
      </c>
      <c r="H29" s="8">
        <f>SUM(H23:H28)</f>
        <v>60</v>
      </c>
      <c r="I29" s="8">
        <f>SUM(I23:I28)</f>
        <v>265</v>
      </c>
      <c r="K29" s="8">
        <f>SUM(K23:K28)</f>
        <v>199</v>
      </c>
      <c r="L29" s="8">
        <f>SUM(L23:L28)</f>
        <v>64</v>
      </c>
      <c r="M29" s="8">
        <f>SUM(M23:M28)</f>
        <v>263</v>
      </c>
    </row>
    <row r="30" spans="1:13" s="2" customFormat="1" ht="12.75" customHeight="1">
      <c r="A30" s="26" t="s">
        <v>22</v>
      </c>
      <c r="B30" s="2" t="s">
        <v>26</v>
      </c>
      <c r="C30" s="11">
        <v>49</v>
      </c>
      <c r="D30" s="11">
        <v>27</v>
      </c>
      <c r="E30" s="11">
        <f t="shared" si="3"/>
        <v>76</v>
      </c>
      <c r="G30" s="11">
        <v>48</v>
      </c>
      <c r="H30" s="11">
        <v>26</v>
      </c>
      <c r="I30" s="11">
        <f aca="true" t="shared" si="6" ref="I30:I35">SUM(G30:H30)</f>
        <v>74</v>
      </c>
      <c r="K30" s="2">
        <v>46</v>
      </c>
      <c r="L30" s="2">
        <v>27</v>
      </c>
      <c r="M30" s="11">
        <f aca="true" t="shared" si="7" ref="M30:M35">SUM(K30:L30)</f>
        <v>73</v>
      </c>
    </row>
    <row r="31" spans="1:13" s="2" customFormat="1" ht="12.75" customHeight="1">
      <c r="A31" s="27"/>
      <c r="B31" s="2" t="s">
        <v>27</v>
      </c>
      <c r="C31" s="11">
        <v>7</v>
      </c>
      <c r="D31" s="11">
        <v>2</v>
      </c>
      <c r="E31" s="11">
        <f t="shared" si="3"/>
        <v>9</v>
      </c>
      <c r="G31" s="11">
        <v>8</v>
      </c>
      <c r="H31" s="11">
        <v>2</v>
      </c>
      <c r="I31" s="11">
        <f t="shared" si="6"/>
        <v>10</v>
      </c>
      <c r="K31" s="2">
        <v>8</v>
      </c>
      <c r="L31" s="2">
        <v>2</v>
      </c>
      <c r="M31" s="11">
        <f t="shared" si="7"/>
        <v>10</v>
      </c>
    </row>
    <row r="32" spans="1:13" s="2" customFormat="1" ht="12.75" customHeight="1">
      <c r="A32" s="27"/>
      <c r="B32" s="2" t="s">
        <v>24</v>
      </c>
      <c r="C32" s="11">
        <v>60</v>
      </c>
      <c r="D32" s="11">
        <v>10</v>
      </c>
      <c r="E32" s="11">
        <f t="shared" si="3"/>
        <v>70</v>
      </c>
      <c r="G32" s="11">
        <v>57</v>
      </c>
      <c r="H32" s="11">
        <v>10</v>
      </c>
      <c r="I32" s="11">
        <f t="shared" si="6"/>
        <v>67</v>
      </c>
      <c r="K32" s="2">
        <v>60</v>
      </c>
      <c r="L32" s="2">
        <v>8</v>
      </c>
      <c r="M32" s="11">
        <f t="shared" si="7"/>
        <v>68</v>
      </c>
    </row>
    <row r="33" spans="1:13" s="2" customFormat="1" ht="12.75" customHeight="1">
      <c r="A33" s="27"/>
      <c r="B33" s="2" t="s">
        <v>23</v>
      </c>
      <c r="C33" s="11">
        <v>9</v>
      </c>
      <c r="D33" s="11">
        <v>6</v>
      </c>
      <c r="E33" s="11">
        <f t="shared" si="3"/>
        <v>15</v>
      </c>
      <c r="G33" s="11">
        <v>9</v>
      </c>
      <c r="H33" s="11">
        <v>5</v>
      </c>
      <c r="I33" s="11">
        <f t="shared" si="6"/>
        <v>14</v>
      </c>
      <c r="K33" s="2">
        <v>10</v>
      </c>
      <c r="L33" s="2">
        <v>4</v>
      </c>
      <c r="M33" s="11">
        <f t="shared" si="7"/>
        <v>14</v>
      </c>
    </row>
    <row r="34" spans="1:13" s="2" customFormat="1" ht="12.75" customHeight="1">
      <c r="A34" s="27"/>
      <c r="B34" s="2" t="s">
        <v>25</v>
      </c>
      <c r="C34" s="11">
        <v>1</v>
      </c>
      <c r="D34" s="11">
        <v>2</v>
      </c>
      <c r="E34" s="11">
        <f t="shared" si="3"/>
        <v>3</v>
      </c>
      <c r="G34" s="11">
        <v>1</v>
      </c>
      <c r="H34" s="11">
        <v>2</v>
      </c>
      <c r="I34" s="11">
        <f t="shared" si="6"/>
        <v>3</v>
      </c>
      <c r="K34" s="2">
        <v>1</v>
      </c>
      <c r="L34" s="2">
        <v>3</v>
      </c>
      <c r="M34" s="11">
        <f t="shared" si="7"/>
        <v>4</v>
      </c>
    </row>
    <row r="35" spans="1:13" s="2" customFormat="1" ht="12.75" customHeight="1">
      <c r="A35" s="27"/>
      <c r="B35" s="2" t="s">
        <v>7</v>
      </c>
      <c r="C35" s="11">
        <v>1</v>
      </c>
      <c r="D35" s="11">
        <v>1</v>
      </c>
      <c r="E35" s="11">
        <f t="shared" si="3"/>
        <v>2</v>
      </c>
      <c r="G35" s="11">
        <v>1</v>
      </c>
      <c r="H35" s="11">
        <v>1</v>
      </c>
      <c r="I35" s="11">
        <f t="shared" si="6"/>
        <v>2</v>
      </c>
      <c r="K35" s="2">
        <v>1</v>
      </c>
      <c r="L35" s="2">
        <v>1</v>
      </c>
      <c r="M35" s="11">
        <f t="shared" si="7"/>
        <v>2</v>
      </c>
    </row>
    <row r="36" spans="1:13" s="2" customFormat="1" ht="12.75" customHeight="1">
      <c r="A36" s="28"/>
      <c r="B36" s="8" t="s">
        <v>3</v>
      </c>
      <c r="C36" s="8">
        <f>SUM(C30:C35)</f>
        <v>127</v>
      </c>
      <c r="D36" s="8">
        <f>SUM(D30:D35)</f>
        <v>48</v>
      </c>
      <c r="E36" s="8">
        <f>SUM(E30:E35)</f>
        <v>175</v>
      </c>
      <c r="G36" s="8">
        <f>SUM(G30:G35)</f>
        <v>124</v>
      </c>
      <c r="H36" s="8">
        <f>SUM(H30:H35)</f>
        <v>46</v>
      </c>
      <c r="I36" s="8">
        <f>SUM(I30:I35)</f>
        <v>170</v>
      </c>
      <c r="K36" s="8">
        <f>SUM(K30:K35)</f>
        <v>126</v>
      </c>
      <c r="L36" s="8">
        <f>SUM(L30:L35)</f>
        <v>45</v>
      </c>
      <c r="M36" s="8">
        <f>SUM(M30:M35)</f>
        <v>171</v>
      </c>
    </row>
    <row r="37" spans="1:13" s="2" customFormat="1" ht="12.75" customHeight="1">
      <c r="A37" s="26" t="s">
        <v>40</v>
      </c>
      <c r="B37" s="2" t="s">
        <v>34</v>
      </c>
      <c r="C37" s="11">
        <v>80</v>
      </c>
      <c r="D37" s="11">
        <v>47</v>
      </c>
      <c r="E37" s="11">
        <f t="shared" si="3"/>
        <v>127</v>
      </c>
      <c r="G37" s="11">
        <v>80</v>
      </c>
      <c r="H37" s="11">
        <v>45</v>
      </c>
      <c r="I37" s="11">
        <f aca="true" t="shared" si="8" ref="I37:I46">SUM(G37:H37)</f>
        <v>125</v>
      </c>
      <c r="K37" s="2">
        <v>85</v>
      </c>
      <c r="L37" s="2">
        <v>45</v>
      </c>
      <c r="M37" s="11">
        <f aca="true" t="shared" si="9" ref="M37:M46">SUM(K37:L37)</f>
        <v>130</v>
      </c>
    </row>
    <row r="38" spans="1:13" s="2" customFormat="1" ht="12.75" customHeight="1">
      <c r="A38" s="27"/>
      <c r="B38" s="2" t="s">
        <v>28</v>
      </c>
      <c r="C38" s="11">
        <v>162</v>
      </c>
      <c r="D38" s="11">
        <v>108</v>
      </c>
      <c r="E38" s="11">
        <f t="shared" si="3"/>
        <v>270</v>
      </c>
      <c r="G38" s="11">
        <v>156</v>
      </c>
      <c r="H38" s="11">
        <v>95</v>
      </c>
      <c r="I38" s="11">
        <f t="shared" si="8"/>
        <v>251</v>
      </c>
      <c r="K38" s="2">
        <v>159</v>
      </c>
      <c r="L38" s="2">
        <v>107</v>
      </c>
      <c r="M38" s="11">
        <f t="shared" si="9"/>
        <v>266</v>
      </c>
    </row>
    <row r="39" spans="1:13" s="2" customFormat="1" ht="12.75" customHeight="1">
      <c r="A39" s="27"/>
      <c r="B39" s="2" t="s">
        <v>2</v>
      </c>
      <c r="C39" s="11">
        <v>7</v>
      </c>
      <c r="D39" s="11">
        <v>5</v>
      </c>
      <c r="E39" s="11">
        <f t="shared" si="3"/>
        <v>12</v>
      </c>
      <c r="G39" s="11">
        <v>7</v>
      </c>
      <c r="H39" s="11">
        <v>6</v>
      </c>
      <c r="I39" s="11">
        <f t="shared" si="8"/>
        <v>13</v>
      </c>
      <c r="K39" s="2">
        <v>8</v>
      </c>
      <c r="L39" s="2">
        <v>5</v>
      </c>
      <c r="M39" s="11">
        <f t="shared" si="9"/>
        <v>13</v>
      </c>
    </row>
    <row r="40" spans="1:13" s="2" customFormat="1" ht="12.75" customHeight="1">
      <c r="A40" s="27"/>
      <c r="B40" s="2" t="s">
        <v>1</v>
      </c>
      <c r="C40" s="11">
        <v>8</v>
      </c>
      <c r="D40" s="11">
        <v>3</v>
      </c>
      <c r="E40" s="11">
        <f t="shared" si="3"/>
        <v>11</v>
      </c>
      <c r="G40" s="11">
        <v>7</v>
      </c>
      <c r="H40" s="11">
        <v>2</v>
      </c>
      <c r="I40" s="11">
        <f t="shared" si="8"/>
        <v>9</v>
      </c>
      <c r="K40" s="2">
        <v>6</v>
      </c>
      <c r="L40" s="2">
        <v>2</v>
      </c>
      <c r="M40" s="11">
        <f t="shared" si="9"/>
        <v>8</v>
      </c>
    </row>
    <row r="41" spans="1:13" s="2" customFormat="1" ht="12.75" customHeight="1">
      <c r="A41" s="27"/>
      <c r="B41" s="2" t="s">
        <v>29</v>
      </c>
      <c r="C41" s="11">
        <v>35</v>
      </c>
      <c r="D41" s="11">
        <v>18</v>
      </c>
      <c r="E41" s="11">
        <f t="shared" si="3"/>
        <v>53</v>
      </c>
      <c r="G41" s="11">
        <v>31</v>
      </c>
      <c r="H41" s="11">
        <v>17</v>
      </c>
      <c r="I41" s="11">
        <f t="shared" si="8"/>
        <v>48</v>
      </c>
      <c r="K41" s="2">
        <v>29</v>
      </c>
      <c r="L41" s="2">
        <v>19</v>
      </c>
      <c r="M41" s="11">
        <f t="shared" si="9"/>
        <v>48</v>
      </c>
    </row>
    <row r="42" spans="1:13" s="2" customFormat="1" ht="12.75" customHeight="1">
      <c r="A42" s="27"/>
      <c r="B42" s="2" t="s">
        <v>31</v>
      </c>
      <c r="C42" s="11">
        <v>36</v>
      </c>
      <c r="D42" s="11">
        <v>12</v>
      </c>
      <c r="E42" s="11">
        <f t="shared" si="3"/>
        <v>48</v>
      </c>
      <c r="G42" s="11">
        <v>36</v>
      </c>
      <c r="H42" s="11">
        <v>14</v>
      </c>
      <c r="I42" s="11">
        <f t="shared" si="8"/>
        <v>50</v>
      </c>
      <c r="K42" s="2">
        <v>37</v>
      </c>
      <c r="L42" s="2">
        <v>11</v>
      </c>
      <c r="M42" s="11">
        <f t="shared" si="9"/>
        <v>48</v>
      </c>
    </row>
    <row r="43" spans="1:13" s="2" customFormat="1" ht="12.75" customHeight="1">
      <c r="A43" s="27"/>
      <c r="B43" s="2" t="s">
        <v>32</v>
      </c>
      <c r="C43" s="11">
        <v>37</v>
      </c>
      <c r="D43" s="11">
        <v>11</v>
      </c>
      <c r="E43" s="11">
        <f t="shared" si="3"/>
        <v>48</v>
      </c>
      <c r="G43" s="11">
        <v>30</v>
      </c>
      <c r="H43" s="11">
        <v>10</v>
      </c>
      <c r="I43" s="11">
        <f t="shared" si="8"/>
        <v>40</v>
      </c>
      <c r="K43" s="2">
        <v>30</v>
      </c>
      <c r="L43" s="2">
        <v>12</v>
      </c>
      <c r="M43" s="11">
        <f t="shared" si="9"/>
        <v>42</v>
      </c>
    </row>
    <row r="44" spans="1:13" s="2" customFormat="1" ht="12.75" customHeight="1">
      <c r="A44" s="27"/>
      <c r="B44" s="2" t="s">
        <v>30</v>
      </c>
      <c r="C44" s="11">
        <v>36</v>
      </c>
      <c r="D44" s="11">
        <v>14</v>
      </c>
      <c r="E44" s="11">
        <f t="shared" si="3"/>
        <v>50</v>
      </c>
      <c r="G44" s="11">
        <v>35</v>
      </c>
      <c r="H44" s="11">
        <v>13</v>
      </c>
      <c r="I44" s="11">
        <f t="shared" si="8"/>
        <v>48</v>
      </c>
      <c r="K44" s="2">
        <v>36</v>
      </c>
      <c r="L44" s="2">
        <v>14</v>
      </c>
      <c r="M44" s="11">
        <f t="shared" si="9"/>
        <v>50</v>
      </c>
    </row>
    <row r="45" spans="1:13" s="2" customFormat="1" ht="12.75" customHeight="1">
      <c r="A45" s="27"/>
      <c r="B45" s="2" t="s">
        <v>33</v>
      </c>
      <c r="C45" s="11">
        <v>23</v>
      </c>
      <c r="D45" s="11">
        <v>16</v>
      </c>
      <c r="E45" s="11">
        <f t="shared" si="3"/>
        <v>39</v>
      </c>
      <c r="G45" s="11">
        <v>20</v>
      </c>
      <c r="H45" s="11">
        <v>13</v>
      </c>
      <c r="I45" s="11">
        <f t="shared" si="8"/>
        <v>33</v>
      </c>
      <c r="K45" s="2">
        <v>20</v>
      </c>
      <c r="L45" s="2">
        <v>13</v>
      </c>
      <c r="M45" s="11">
        <f t="shared" si="9"/>
        <v>33</v>
      </c>
    </row>
    <row r="46" spans="1:13" s="2" customFormat="1" ht="12.75" customHeight="1">
      <c r="A46" s="27"/>
      <c r="B46" s="2" t="s">
        <v>7</v>
      </c>
      <c r="C46" s="11">
        <v>2</v>
      </c>
      <c r="D46" s="12">
        <v>0</v>
      </c>
      <c r="E46" s="11">
        <f t="shared" si="3"/>
        <v>2</v>
      </c>
      <c r="G46" s="11">
        <v>2</v>
      </c>
      <c r="H46" s="12">
        <v>0</v>
      </c>
      <c r="I46" s="11">
        <f t="shared" si="8"/>
        <v>2</v>
      </c>
      <c r="K46" s="11">
        <v>2</v>
      </c>
      <c r="L46" s="12">
        <v>0</v>
      </c>
      <c r="M46" s="11">
        <f t="shared" si="9"/>
        <v>2</v>
      </c>
    </row>
    <row r="47" spans="1:13" s="2" customFormat="1" ht="12.75" customHeight="1">
      <c r="A47" s="28"/>
      <c r="B47" s="8" t="s">
        <v>3</v>
      </c>
      <c r="C47" s="8">
        <f>SUM(C37:C46)</f>
        <v>426</v>
      </c>
      <c r="D47" s="8">
        <f>SUM(D37:D46)</f>
        <v>234</v>
      </c>
      <c r="E47" s="8">
        <f>SUM(E37:E46)</f>
        <v>660</v>
      </c>
      <c r="G47" s="8">
        <f>SUM(G37:G46)</f>
        <v>404</v>
      </c>
      <c r="H47" s="8">
        <f>SUM(H37:H46)</f>
        <v>215</v>
      </c>
      <c r="I47" s="8">
        <f>SUM(I37:I46)</f>
        <v>619</v>
      </c>
      <c r="K47" s="8">
        <f>SUM(K37:K46)</f>
        <v>412</v>
      </c>
      <c r="L47" s="8">
        <f>SUM(L37:L46)</f>
        <v>228</v>
      </c>
      <c r="M47" s="8">
        <f>SUM(M37:M46)</f>
        <v>640</v>
      </c>
    </row>
    <row r="48" spans="1:13" s="2" customFormat="1" ht="12.75" customHeight="1">
      <c r="A48" s="14" t="s">
        <v>41</v>
      </c>
      <c r="B48" s="16"/>
      <c r="C48" s="18">
        <f>C8+C17+C19+C22+C29+C36+C47</f>
        <v>1268</v>
      </c>
      <c r="D48" s="18">
        <f>D8+D17+D19+D22+D29+D36+D47</f>
        <v>519</v>
      </c>
      <c r="E48" s="18">
        <f>E8+E17+E19+E22+E29+E36+E47</f>
        <v>1787</v>
      </c>
      <c r="G48" s="18">
        <f>G8+G17+G19+G22+G29+G36+G47</f>
        <v>1233</v>
      </c>
      <c r="H48" s="18">
        <f>H8+H17+H19+H22+H29+H36+H47</f>
        <v>494</v>
      </c>
      <c r="I48" s="18">
        <f>I8+I17+I19+I22+I29+I36+I47</f>
        <v>1727</v>
      </c>
      <c r="K48" s="18">
        <f>K8+K17+K19+K22+K29+K36+K47</f>
        <v>1228</v>
      </c>
      <c r="L48" s="18">
        <f>L8+L17+L19+L22+L29+L36+L47</f>
        <v>511</v>
      </c>
      <c r="M48" s="18">
        <f>M8+M17+M19+M22+M29+M36+M47</f>
        <v>1739</v>
      </c>
    </row>
    <row r="49" spans="1:13" s="2" customFormat="1" ht="12.75" customHeight="1">
      <c r="A49" s="15"/>
      <c r="B49" s="17"/>
      <c r="C49" s="19"/>
      <c r="D49" s="19"/>
      <c r="E49" s="19"/>
      <c r="G49" s="19"/>
      <c r="H49" s="19"/>
      <c r="I49" s="19"/>
      <c r="K49" s="19"/>
      <c r="L49" s="19"/>
      <c r="M49" s="19"/>
    </row>
    <row r="50" spans="1:2" s="2" customFormat="1" ht="12.75" customHeight="1">
      <c r="A50" s="10"/>
      <c r="B50" s="9"/>
    </row>
    <row r="51" ht="12.75" customHeight="1">
      <c r="A51" s="5" t="s">
        <v>44</v>
      </c>
    </row>
  </sheetData>
  <sheetProtection/>
  <mergeCells count="32">
    <mergeCell ref="K3:M3"/>
    <mergeCell ref="K4:K5"/>
    <mergeCell ref="L4:L5"/>
    <mergeCell ref="M4:M5"/>
    <mergeCell ref="K48:K49"/>
    <mergeCell ref="L48:L49"/>
    <mergeCell ref="M48:M49"/>
    <mergeCell ref="G3:I3"/>
    <mergeCell ref="G4:G5"/>
    <mergeCell ref="H4:H5"/>
    <mergeCell ref="I4:I5"/>
    <mergeCell ref="G48:G49"/>
    <mergeCell ref="H48:H49"/>
    <mergeCell ref="I48:I49"/>
    <mergeCell ref="D48:D49"/>
    <mergeCell ref="E48:E49"/>
    <mergeCell ref="A23:A29"/>
    <mergeCell ref="A30:A36"/>
    <mergeCell ref="A37:A47"/>
    <mergeCell ref="A9:A17"/>
    <mergeCell ref="A18:A19"/>
    <mergeCell ref="A20:A22"/>
    <mergeCell ref="A6:A8"/>
    <mergeCell ref="C3:E3"/>
    <mergeCell ref="C4:C5"/>
    <mergeCell ref="D4:D5"/>
    <mergeCell ref="E4:E5"/>
    <mergeCell ref="A3:A5"/>
    <mergeCell ref="B3:B5"/>
    <mergeCell ref="A48:A49"/>
    <mergeCell ref="B48:B49"/>
    <mergeCell ref="C48:C4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2013-07-11T09:51:54Z</cp:lastPrinted>
  <dcterms:created xsi:type="dcterms:W3CDTF">2007-12-17T15:19:38Z</dcterms:created>
  <dcterms:modified xsi:type="dcterms:W3CDTF">2015-03-27T14:22:54Z</dcterms:modified>
  <cp:category/>
  <cp:version/>
  <cp:contentType/>
  <cp:contentStatus/>
</cp:coreProperties>
</file>