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A17D7B4-083A-4435-88F0-BD9D135F7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f. MACROAREA 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3" l="1"/>
  <c r="L23" i="3"/>
  <c r="L24" i="3"/>
  <c r="L25" i="3"/>
  <c r="L26" i="3"/>
  <c r="L27" i="3"/>
  <c r="L28" i="3"/>
  <c r="L29" i="3"/>
  <c r="L31" i="3"/>
  <c r="I32" i="3"/>
  <c r="J32" i="3"/>
  <c r="K32" i="3"/>
  <c r="M33" i="3"/>
  <c r="M23" i="3" l="1"/>
  <c r="M17" i="3"/>
  <c r="E35" i="3" s="1"/>
  <c r="L6" i="3"/>
  <c r="L7" i="3"/>
  <c r="L9" i="3"/>
  <c r="L10" i="3"/>
  <c r="L12" i="3"/>
  <c r="L15" i="3"/>
  <c r="L5" i="3"/>
  <c r="K16" i="3"/>
  <c r="J16" i="3"/>
  <c r="I16" i="3"/>
  <c r="M5" i="3" l="1"/>
  <c r="F35" i="3" s="1"/>
  <c r="K42" i="3" l="1"/>
  <c r="J42" i="3"/>
  <c r="I42" i="3"/>
  <c r="L39" i="3" l="1"/>
  <c r="M44" i="3"/>
</calcChain>
</file>

<file path=xl/sharedStrings.xml><?xml version="1.0" encoding="utf-8"?>
<sst xmlns="http://schemas.openxmlformats.org/spreadsheetml/2006/main" count="84" uniqueCount="29">
  <si>
    <t>…</t>
  </si>
  <si>
    <t>PER IL PERSONALE</t>
  </si>
  <si>
    <t>Ore settimanali</t>
  </si>
  <si>
    <t>Costo orario</t>
  </si>
  <si>
    <t xml:space="preserve">Totale </t>
  </si>
  <si>
    <t>DESCRIZIONE VOCI DI SPESA</t>
  </si>
  <si>
    <t>Ore complessive nel triennio</t>
  </si>
  <si>
    <t>Anno 2028</t>
  </si>
  <si>
    <t>COMPARTECIPAZIONE</t>
  </si>
  <si>
    <t xml:space="preserve">Descrizione delle risorse aggiuntive non monetarie (beni strumentali, volontariato ecc..) e/o monetarie messe a disposizione per la co-progettazione e per la co-produzione/esecuzione del progetto </t>
  </si>
  <si>
    <t xml:space="preserve">Totale annuo compartecipazione </t>
  </si>
  <si>
    <t>Totale voci</t>
  </si>
  <si>
    <t>Anno 2026</t>
  </si>
  <si>
    <t>Anno 2027</t>
  </si>
  <si>
    <t>Fondo Terzo Settore
Quota 25</t>
  </si>
  <si>
    <t>Fondo Terzo Settore
Quota 26</t>
  </si>
  <si>
    <t xml:space="preserve"> PIANO ECONOMICO FINANZIARIO - ART 72  CUP B71H26000030001</t>
  </si>
  <si>
    <t xml:space="preserve"> PIANO ECONOMICO FINANZIARIO - ART 73  CUP B71H26000030001</t>
  </si>
  <si>
    <t>ART 72</t>
  </si>
  <si>
    <t>ART 73</t>
  </si>
  <si>
    <t>Fondi disponibli</t>
  </si>
  <si>
    <t>Totale  complessivo</t>
  </si>
  <si>
    <t>Totale area di intervento</t>
  </si>
  <si>
    <t>SPESA TOTALE DEL PROGETTO (a valere su  fondo terzo settore quote  2025, 2026 e sulla compartecipazione) periodo 2026-2028</t>
  </si>
  <si>
    <t>TOTALE A VALERE SU FONDI TERZO SETTORE QUOTA 2025 E 2026</t>
  </si>
  <si>
    <t>OBIETTIVO</t>
  </si>
  <si>
    <t>PROGETTO</t>
  </si>
  <si>
    <t>Obiettivo n. …</t>
  </si>
  <si>
    <t xml:space="preserve">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</si>
</sst>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4">
    <xf numFmtId="0" fontId="0" fillId="0" borderId="0" xfId="0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7" borderId="27" xfId="0" applyFont="1" applyFill="1" applyBorder="1" applyAlignment="1" applyProtection="1">
      <alignment horizontal="center" vertical="center" wrapText="1"/>
      <protection locked="0"/>
    </xf>
    <xf numFmtId="0" fontId="1" fillId="11" borderId="35" xfId="0" applyFont="1" applyFill="1" applyBorder="1" applyAlignment="1" applyProtection="1">
      <alignment horizontal="center" vertical="center" wrapText="1"/>
      <protection locked="0"/>
    </xf>
    <xf numFmtId="0" fontId="1" fillId="11" borderId="36" xfId="0" applyFont="1" applyFill="1" applyBorder="1" applyAlignment="1" applyProtection="1">
      <alignment horizontal="center" vertical="center" wrapText="1"/>
      <protection locked="0"/>
    </xf>
    <xf numFmtId="0" fontId="1" fillId="11" borderId="10" xfId="0" applyFont="1" applyFill="1" applyBorder="1" applyAlignment="1" applyProtection="1">
      <alignment horizontal="center" vertical="center" wrapText="1"/>
      <protection locked="0"/>
    </xf>
    <xf numFmtId="0" fontId="1" fillId="8" borderId="26" xfId="0" applyFont="1" applyFill="1" applyBorder="1" applyAlignment="1" applyProtection="1">
      <alignment horizontal="center" vertical="center" wrapText="1"/>
      <protection locked="0"/>
    </xf>
    <xf numFmtId="0" fontId="2" fillId="8" borderId="20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31" xfId="0" applyFont="1" applyFill="1" applyBorder="1" applyAlignment="1" applyProtection="1">
      <alignment horizontal="left" vertical="center" wrapText="1"/>
      <protection locked="0"/>
    </xf>
    <xf numFmtId="4" fontId="4" fillId="0" borderId="11" xfId="0" applyNumberFormat="1" applyFont="1" applyBorder="1" applyProtection="1"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164" fontId="2" fillId="2" borderId="26" xfId="1" applyNumberFormat="1" applyFont="1" applyFill="1" applyBorder="1" applyAlignment="1" applyProtection="1">
      <alignment horizontal="right" vertical="center"/>
      <protection locked="0"/>
    </xf>
    <xf numFmtId="0" fontId="2" fillId="8" borderId="22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32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8" borderId="16" xfId="0" applyFont="1" applyFill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0" fontId="1" fillId="8" borderId="16" xfId="0" applyFont="1" applyFill="1" applyBorder="1" applyAlignment="1" applyProtection="1">
      <alignment horizontal="center" vertical="center" wrapText="1"/>
      <protection locked="0"/>
    </xf>
    <xf numFmtId="0" fontId="1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23" xfId="0" applyFont="1" applyFill="1" applyBorder="1" applyAlignment="1" applyProtection="1">
      <alignment horizontal="left" vertical="center" wrapText="1"/>
      <protection locked="0"/>
    </xf>
    <xf numFmtId="0" fontId="2" fillId="8" borderId="3" xfId="0" applyFont="1" applyFill="1" applyBorder="1" applyAlignment="1" applyProtection="1">
      <alignment horizontal="left" vertical="center" wrapText="1"/>
      <protection locked="0"/>
    </xf>
    <xf numFmtId="0" fontId="2" fillId="8" borderId="33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 applyProtection="1">
      <alignment horizontal="left" vertical="center" wrapText="1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164" fontId="2" fillId="3" borderId="6" xfId="1" applyNumberFormat="1" applyFont="1" applyFill="1" applyBorder="1" applyAlignment="1" applyProtection="1">
      <alignment horizontal="center" vertical="center"/>
      <protection locked="0"/>
    </xf>
    <xf numFmtId="164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0" fontId="1" fillId="10" borderId="11" xfId="0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64" fontId="1" fillId="2" borderId="39" xfId="0" applyNumberFormat="1" applyFont="1" applyFill="1" applyBorder="1" applyAlignment="1" applyProtection="1">
      <alignment vertical="center"/>
      <protection locked="0"/>
    </xf>
    <xf numFmtId="0" fontId="1" fillId="6" borderId="4" xfId="0" applyFont="1" applyFill="1" applyBorder="1" applyAlignment="1" applyProtection="1">
      <alignment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27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164" fontId="2" fillId="10" borderId="4" xfId="1" applyNumberFormat="1" applyFont="1" applyFill="1" applyBorder="1" applyAlignment="1" applyProtection="1">
      <alignment horizontal="center" vertical="center"/>
      <protection locked="0"/>
    </xf>
    <xf numFmtId="164" fontId="2" fillId="10" borderId="13" xfId="1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left" vertical="center" wrapText="1"/>
      <protection locked="0"/>
    </xf>
    <xf numFmtId="0" fontId="2" fillId="5" borderId="38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8" borderId="29" xfId="0" applyFont="1" applyFill="1" applyBorder="1" applyAlignment="1" applyProtection="1">
      <alignment horizontal="center" vertical="center" wrapText="1"/>
      <protection locked="0"/>
    </xf>
    <xf numFmtId="0" fontId="1" fillId="8" borderId="42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1" fillId="8" borderId="43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8" borderId="46" xfId="0" applyFont="1" applyFill="1" applyBorder="1" applyAlignment="1" applyProtection="1">
      <alignment horizontal="left" vertical="center" wrapText="1"/>
      <protection locked="0"/>
    </xf>
    <xf numFmtId="0" fontId="2" fillId="8" borderId="47" xfId="0" applyFont="1" applyFill="1" applyBorder="1" applyAlignment="1" applyProtection="1">
      <alignment horizontal="left" vertical="center" wrapText="1"/>
      <protection locked="0"/>
    </xf>
    <xf numFmtId="0" fontId="2" fillId="8" borderId="48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0" fontId="2" fillId="3" borderId="45" xfId="0" applyFont="1" applyFill="1" applyBorder="1" applyAlignment="1" applyProtection="1">
      <alignment horizontal="left" vertical="center" wrapText="1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0" fontId="1" fillId="3" borderId="38" xfId="0" applyFont="1" applyFill="1" applyBorder="1" applyAlignment="1" applyProtection="1">
      <alignment vertical="center" wrapText="1"/>
      <protection locked="0"/>
    </xf>
    <xf numFmtId="164" fontId="2" fillId="3" borderId="38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2" xfId="1" applyNumberFormat="1" applyFont="1" applyFill="1" applyBorder="1" applyAlignment="1" applyProtection="1">
      <alignment horizontal="center" vertical="center"/>
      <protection locked="0"/>
    </xf>
    <xf numFmtId="164" fontId="2" fillId="3" borderId="45" xfId="1" applyNumberFormat="1" applyFont="1" applyFill="1" applyBorder="1" applyAlignment="1" applyProtection="1">
      <alignment horizontal="center" vertical="center"/>
      <protection locked="0"/>
    </xf>
    <xf numFmtId="164" fontId="2" fillId="3" borderId="14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  <protection locked="0"/>
    </xf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8" borderId="40" xfId="0" applyFont="1" applyFill="1" applyBorder="1" applyAlignment="1" applyProtection="1">
      <alignment horizontal="left" vertical="center" wrapText="1"/>
      <protection locked="0"/>
    </xf>
    <xf numFmtId="0" fontId="2" fillId="3" borderId="43" xfId="0" applyFont="1" applyFill="1" applyBorder="1" applyAlignment="1" applyProtection="1">
      <alignment horizontal="left" vertical="center" wrapText="1"/>
      <protection locked="0"/>
    </xf>
    <xf numFmtId="0" fontId="2" fillId="8" borderId="2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1" fillId="9" borderId="10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164" fontId="2" fillId="9" borderId="27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164" fontId="1" fillId="4" borderId="10" xfId="0" applyNumberFormat="1" applyFont="1" applyFill="1" applyBorder="1" applyAlignment="1" applyProtection="1">
      <alignment horizontal="right" vertical="center"/>
      <protection locked="0"/>
    </xf>
    <xf numFmtId="164" fontId="2" fillId="9" borderId="27" xfId="0" applyNumberFormat="1" applyFont="1" applyFill="1" applyBorder="1" applyAlignment="1" applyProtection="1">
      <alignment horizontal="center" vertical="center" wrapText="1"/>
    </xf>
    <xf numFmtId="164" fontId="2" fillId="9" borderId="35" xfId="0" applyNumberFormat="1" applyFont="1" applyFill="1" applyBorder="1" applyAlignment="1" applyProtection="1">
      <alignment horizontal="center" vertical="center" wrapText="1"/>
    </xf>
    <xf numFmtId="164" fontId="2" fillId="9" borderId="7" xfId="0" applyNumberFormat="1" applyFont="1" applyFill="1" applyBorder="1" applyAlignment="1" applyProtection="1">
      <alignment horizontal="center" vertical="center" wrapText="1"/>
    </xf>
    <xf numFmtId="164" fontId="2" fillId="9" borderId="36" xfId="1" applyNumberFormat="1" applyFont="1" applyFill="1" applyBorder="1" applyAlignment="1" applyProtection="1">
      <alignment horizontal="center" vertical="center"/>
    </xf>
    <xf numFmtId="164" fontId="1" fillId="9" borderId="1" xfId="0" applyNumberFormat="1" applyFont="1" applyFill="1" applyBorder="1" applyAlignment="1" applyProtection="1">
      <alignment horizontal="center" vertical="center" wrapText="1"/>
    </xf>
    <xf numFmtId="0" fontId="2" fillId="8" borderId="44" xfId="0" applyFont="1" applyFill="1" applyBorder="1" applyAlignment="1" applyProtection="1">
      <alignment horizontal="left" vertical="center" wrapText="1"/>
      <protection locked="0"/>
    </xf>
    <xf numFmtId="0" fontId="1" fillId="11" borderId="19" xfId="0" applyFont="1" applyFill="1" applyBorder="1" applyAlignment="1" applyProtection="1">
      <alignment horizontal="center" vertical="center" wrapText="1"/>
      <protection locked="0"/>
    </xf>
    <xf numFmtId="0" fontId="2" fillId="8" borderId="50" xfId="0" applyFont="1" applyFill="1" applyBorder="1" applyAlignment="1" applyProtection="1">
      <alignment horizontal="left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38" xfId="0" applyFont="1" applyFill="1" applyBorder="1" applyAlignment="1" applyProtection="1">
      <alignment horizontal="center" vertical="center" wrapText="1"/>
      <protection locked="0"/>
    </xf>
    <xf numFmtId="0" fontId="1" fillId="8" borderId="18" xfId="0" applyFont="1" applyFill="1" applyBorder="1" applyAlignment="1" applyProtection="1">
      <alignment horizontal="center" vertical="center" wrapText="1"/>
      <protection locked="0"/>
    </xf>
    <xf numFmtId="0" fontId="1" fillId="8" borderId="19" xfId="0" applyFont="1" applyFill="1" applyBorder="1" applyAlignment="1" applyProtection="1">
      <alignment horizontal="center" vertical="center" wrapText="1"/>
      <protection locked="0"/>
    </xf>
    <xf numFmtId="164" fontId="2" fillId="2" borderId="41" xfId="1" applyNumberFormat="1" applyFont="1" applyFill="1" applyBorder="1" applyAlignment="1" applyProtection="1">
      <alignment horizontal="right" vertical="center"/>
      <protection locked="0"/>
    </xf>
    <xf numFmtId="164" fontId="2" fillId="2" borderId="42" xfId="1" applyNumberFormat="1" applyFont="1" applyFill="1" applyBorder="1" applyAlignment="1" applyProtection="1">
      <alignment horizontal="right" vertical="center"/>
      <protection locked="0"/>
    </xf>
    <xf numFmtId="164" fontId="2" fillId="2" borderId="45" xfId="1" applyNumberFormat="1" applyFont="1" applyFill="1" applyBorder="1" applyAlignment="1" applyProtection="1">
      <alignment horizontal="right" vertical="center"/>
      <protection locked="0"/>
    </xf>
    <xf numFmtId="164" fontId="2" fillId="2" borderId="6" xfId="1" applyNumberFormat="1" applyFont="1" applyFill="1" applyBorder="1" applyAlignment="1" applyProtection="1">
      <alignment horizontal="right" vertical="center"/>
      <protection locked="0"/>
    </xf>
    <xf numFmtId="0" fontId="2" fillId="8" borderId="51" xfId="0" applyFont="1" applyFill="1" applyBorder="1" applyAlignment="1" applyProtection="1">
      <alignment horizontal="left" vertical="center" wrapText="1"/>
      <protection locked="0"/>
    </xf>
    <xf numFmtId="164" fontId="2" fillId="2" borderId="29" xfId="1" applyNumberFormat="1" applyFont="1" applyFill="1" applyBorder="1" applyAlignment="1" applyProtection="1">
      <alignment horizontal="right" vertical="center"/>
      <protection locked="0"/>
    </xf>
    <xf numFmtId="0" fontId="2" fillId="3" borderId="26" xfId="0" applyFont="1" applyFill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11" borderId="18" xfId="0" applyFont="1" applyFill="1" applyBorder="1" applyAlignment="1" applyProtection="1">
      <alignment horizontal="center" vertical="center" wrapText="1"/>
      <protection locked="0"/>
    </xf>
    <xf numFmtId="0" fontId="1" fillId="8" borderId="52" xfId="0" applyFont="1" applyFill="1" applyBorder="1" applyAlignment="1" applyProtection="1">
      <alignment horizontal="center" vertical="center" wrapText="1"/>
      <protection locked="0"/>
    </xf>
    <xf numFmtId="0" fontId="1" fillId="8" borderId="55" xfId="0" applyFont="1" applyFill="1" applyBorder="1" applyAlignment="1" applyProtection="1">
      <alignment horizontal="center" vertical="center" wrapText="1"/>
      <protection locked="0"/>
    </xf>
    <xf numFmtId="0" fontId="1" fillId="8" borderId="53" xfId="0" applyFont="1" applyFill="1" applyBorder="1" applyAlignment="1" applyProtection="1">
      <alignment horizontal="center" vertical="center" wrapText="1"/>
      <protection locked="0"/>
    </xf>
    <xf numFmtId="0" fontId="1" fillId="8" borderId="54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 applyProtection="1">
      <alignment horizontal="center" vertical="center" wrapText="1"/>
      <protection locked="0"/>
    </xf>
    <xf numFmtId="0" fontId="1" fillId="7" borderId="22" xfId="0" applyFont="1" applyFill="1" applyBorder="1" applyAlignment="1" applyProtection="1">
      <alignment horizontal="center" vertical="center" wrapText="1"/>
      <protection locked="0"/>
    </xf>
    <xf numFmtId="0" fontId="1" fillId="11" borderId="32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3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7" borderId="30" xfId="0" applyFont="1" applyFill="1" applyBorder="1" applyAlignment="1" applyProtection="1">
      <alignment horizontal="center" vertical="center" wrapText="1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7" borderId="20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0" fontId="1" fillId="7" borderId="31" xfId="0" applyFont="1" applyFill="1" applyBorder="1" applyAlignment="1" applyProtection="1">
      <alignment horizontal="center" vertical="center"/>
      <protection locked="0"/>
    </xf>
    <xf numFmtId="0" fontId="1" fillId="8" borderId="11" xfId="0" applyFont="1" applyFill="1" applyBorder="1" applyAlignment="1" applyProtection="1">
      <alignment horizontal="center" vertical="center" wrapText="1"/>
      <protection locked="0"/>
    </xf>
    <xf numFmtId="0" fontId="1" fillId="8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5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11" borderId="18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left" vertical="center" wrapText="1"/>
      <protection locked="0"/>
    </xf>
    <xf numFmtId="0" fontId="2" fillId="5" borderId="38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13" xfId="1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9" borderId="6" xfId="0" applyFont="1" applyFill="1" applyBorder="1" applyAlignment="1" applyProtection="1">
      <alignment horizontal="center" vertical="center" wrapText="1"/>
      <protection locked="0"/>
    </xf>
    <xf numFmtId="0" fontId="1" fillId="11" borderId="30" xfId="0" applyFont="1" applyFill="1" applyBorder="1" applyAlignment="1" applyProtection="1">
      <alignment horizontal="center" vertical="center" wrapText="1"/>
      <protection locked="0"/>
    </xf>
    <xf numFmtId="0" fontId="1" fillId="11" borderId="38" xfId="0" applyFont="1" applyFill="1" applyBorder="1" applyAlignment="1" applyProtection="1">
      <alignment horizontal="center" vertical="center" wrapText="1"/>
      <protection locked="0"/>
    </xf>
    <xf numFmtId="0" fontId="1" fillId="11" borderId="14" xfId="0" applyFont="1" applyFill="1" applyBorder="1" applyAlignment="1" applyProtection="1">
      <alignment horizontal="center" vertical="center" wrapText="1"/>
      <protection locked="0"/>
    </xf>
    <xf numFmtId="0" fontId="1" fillId="11" borderId="11" xfId="0" applyFont="1" applyFill="1" applyBorder="1" applyAlignment="1" applyProtection="1">
      <alignment horizontal="center" vertical="center" wrapText="1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11" borderId="15" xfId="0" applyFont="1" applyFill="1" applyBorder="1" applyAlignment="1" applyProtection="1">
      <alignment horizontal="center" vertical="center" wrapText="1"/>
      <protection locked="0"/>
    </xf>
    <xf numFmtId="0" fontId="1" fillId="11" borderId="40" xfId="0" applyFont="1" applyFill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11" borderId="26" xfId="0" applyFont="1" applyFill="1" applyBorder="1" applyAlignment="1" applyProtection="1">
      <alignment horizontal="center" vertical="center" wrapText="1"/>
      <protection locked="0"/>
    </xf>
    <xf numFmtId="0" fontId="1" fillId="11" borderId="16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H44"/>
  <sheetViews>
    <sheetView tabSelected="1" topLeftCell="D7" zoomScale="70" zoomScaleNormal="70" workbookViewId="0">
      <selection activeCell="E35" sqref="E35"/>
    </sheetView>
  </sheetViews>
  <sheetFormatPr defaultRowHeight="15" x14ac:dyDescent="0.25"/>
  <cols>
    <col min="1" max="1" width="2.85546875" style="92" customWidth="1"/>
    <col min="2" max="3" width="68.5703125" style="92" customWidth="1"/>
    <col min="4" max="4" width="49" style="92" customWidth="1"/>
    <col min="5" max="5" width="72.42578125" style="92" customWidth="1"/>
    <col min="6" max="6" width="45.28515625" style="92" customWidth="1"/>
    <col min="7" max="7" width="25" style="92" customWidth="1"/>
    <col min="8" max="8" width="14.5703125" style="92" customWidth="1"/>
    <col min="9" max="9" width="21" style="92" customWidth="1"/>
    <col min="10" max="10" width="22" style="92" customWidth="1"/>
    <col min="11" max="11" width="22.5703125" style="92" customWidth="1"/>
    <col min="12" max="12" width="20.140625" style="92" customWidth="1"/>
    <col min="13" max="13" width="23.5703125" style="92" customWidth="1"/>
    <col min="14" max="14" width="6" style="92" customWidth="1"/>
    <col min="15" max="18" width="9.140625" style="92" hidden="1" customWidth="1"/>
    <col min="19" max="16384" width="9.140625" style="92"/>
  </cols>
  <sheetData>
    <row r="1" spans="1:190" ht="15.75" thickBot="1" x14ac:dyDescent="0.3"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90" ht="50.25" customHeight="1" thickBot="1" x14ac:dyDescent="0.3">
      <c r="A2" s="143"/>
      <c r="B2" s="154" t="s">
        <v>16</v>
      </c>
      <c r="C2" s="155"/>
      <c r="D2" s="155"/>
      <c r="E2" s="155"/>
      <c r="F2" s="156"/>
      <c r="G2" s="156"/>
      <c r="H2" s="156"/>
      <c r="I2" s="155"/>
      <c r="J2" s="155"/>
      <c r="K2" s="155"/>
      <c r="L2" s="155"/>
      <c r="M2" s="157"/>
      <c r="N2" s="151"/>
      <c r="O2" s="151"/>
      <c r="P2" s="151"/>
      <c r="Q2" s="151"/>
      <c r="R2" s="151"/>
    </row>
    <row r="3" spans="1:190" ht="15.75" customHeight="1" thickBot="1" x14ac:dyDescent="0.3">
      <c r="A3" s="143"/>
      <c r="B3" s="181" t="s">
        <v>18</v>
      </c>
      <c r="C3" s="187" t="s">
        <v>26</v>
      </c>
      <c r="D3" s="187" t="s">
        <v>25</v>
      </c>
      <c r="E3" s="144" t="s">
        <v>5</v>
      </c>
      <c r="F3" s="146" t="s">
        <v>1</v>
      </c>
      <c r="G3" s="147"/>
      <c r="H3" s="148"/>
      <c r="I3" s="3" t="s">
        <v>12</v>
      </c>
      <c r="J3" s="2" t="s">
        <v>13</v>
      </c>
      <c r="K3" s="3" t="s">
        <v>7</v>
      </c>
      <c r="L3" s="149" t="s">
        <v>11</v>
      </c>
      <c r="M3" s="149" t="s">
        <v>22</v>
      </c>
      <c r="N3" s="151"/>
      <c r="O3" s="151"/>
      <c r="P3" s="151"/>
      <c r="Q3" s="151"/>
      <c r="R3" s="151"/>
    </row>
    <row r="4" spans="1:190" ht="52.5" customHeight="1" thickBot="1" x14ac:dyDescent="0.3">
      <c r="A4" s="143"/>
      <c r="B4" s="182"/>
      <c r="C4" s="188"/>
      <c r="D4" s="191"/>
      <c r="E4" s="145"/>
      <c r="F4" s="138" t="s">
        <v>2</v>
      </c>
      <c r="G4" s="87" t="s">
        <v>6</v>
      </c>
      <c r="H4" s="139" t="s">
        <v>3</v>
      </c>
      <c r="I4" s="62" t="s">
        <v>14</v>
      </c>
      <c r="J4" s="7" t="s">
        <v>14</v>
      </c>
      <c r="K4" s="63" t="s">
        <v>15</v>
      </c>
      <c r="L4" s="150"/>
      <c r="M4" s="150"/>
      <c r="N4" s="151"/>
      <c r="O4" s="151"/>
      <c r="P4" s="151"/>
      <c r="Q4" s="151"/>
      <c r="R4" s="151"/>
    </row>
    <row r="5" spans="1:190" ht="18" customHeight="1" thickBot="1" x14ac:dyDescent="0.3">
      <c r="A5" s="143"/>
      <c r="B5" s="182"/>
      <c r="C5" s="181" t="s">
        <v>0</v>
      </c>
      <c r="D5" s="192" t="s">
        <v>27</v>
      </c>
      <c r="E5" s="130" t="s">
        <v>0</v>
      </c>
      <c r="F5" s="15"/>
      <c r="G5" s="16"/>
      <c r="H5" s="17"/>
      <c r="I5" s="134"/>
      <c r="J5" s="12"/>
      <c r="K5" s="124"/>
      <c r="L5" s="123">
        <f>I5+J5+K5</f>
        <v>0</v>
      </c>
      <c r="M5" s="171">
        <f>L5+L6+L7+L8+L9+L10+L12+L15</f>
        <v>0</v>
      </c>
      <c r="N5" s="151"/>
      <c r="O5" s="151"/>
      <c r="P5" s="151"/>
      <c r="Q5" s="151"/>
      <c r="R5" s="151"/>
    </row>
    <row r="6" spans="1:190" ht="18" customHeight="1" thickBot="1" x14ac:dyDescent="0.3">
      <c r="A6" s="143"/>
      <c r="B6" s="182"/>
      <c r="C6" s="182"/>
      <c r="D6" s="193"/>
      <c r="E6" s="131" t="s">
        <v>0</v>
      </c>
      <c r="F6" s="15"/>
      <c r="G6" s="16"/>
      <c r="H6" s="17"/>
      <c r="I6" s="135"/>
      <c r="J6" s="19"/>
      <c r="K6" s="125"/>
      <c r="L6" s="123">
        <f t="shared" ref="L6:L15" si="0">I6+J6+K6</f>
        <v>0</v>
      </c>
      <c r="M6" s="172"/>
      <c r="N6" s="151"/>
      <c r="O6" s="151"/>
      <c r="P6" s="151"/>
      <c r="Q6" s="151"/>
      <c r="R6" s="151"/>
    </row>
    <row r="7" spans="1:190" ht="18" customHeight="1" thickBot="1" x14ac:dyDescent="0.3">
      <c r="A7" s="143"/>
      <c r="B7" s="182"/>
      <c r="C7" s="182"/>
      <c r="D7" s="193" t="s">
        <v>27</v>
      </c>
      <c r="E7" s="132" t="s">
        <v>0</v>
      </c>
      <c r="F7" s="15"/>
      <c r="G7" s="16"/>
      <c r="H7" s="17"/>
      <c r="I7" s="135"/>
      <c r="J7" s="19"/>
      <c r="K7" s="125"/>
      <c r="L7" s="123">
        <f t="shared" si="0"/>
        <v>0</v>
      </c>
      <c r="M7" s="172"/>
      <c r="N7" s="151"/>
      <c r="O7" s="151"/>
      <c r="P7" s="151"/>
      <c r="Q7" s="151"/>
      <c r="R7" s="151"/>
    </row>
    <row r="8" spans="1:190" ht="18" customHeight="1" thickBot="1" x14ac:dyDescent="0.3">
      <c r="A8" s="143"/>
      <c r="B8" s="182"/>
      <c r="C8" s="182"/>
      <c r="D8" s="193"/>
      <c r="E8" s="132" t="s">
        <v>0</v>
      </c>
      <c r="F8" s="15"/>
      <c r="G8" s="16"/>
      <c r="H8" s="17"/>
      <c r="I8" s="135"/>
      <c r="J8" s="19"/>
      <c r="K8" s="125"/>
      <c r="L8" s="123">
        <f>I8+J8+K8</f>
        <v>0</v>
      </c>
      <c r="M8" s="172"/>
      <c r="N8" s="151"/>
      <c r="O8" s="151"/>
      <c r="P8" s="151"/>
      <c r="Q8" s="151"/>
      <c r="R8" s="151"/>
    </row>
    <row r="9" spans="1:190" ht="18" customHeight="1" thickBot="1" x14ac:dyDescent="0.3">
      <c r="A9" s="143"/>
      <c r="B9" s="182"/>
      <c r="C9" s="182"/>
      <c r="D9" s="193" t="s">
        <v>0</v>
      </c>
      <c r="E9" s="132" t="s">
        <v>0</v>
      </c>
      <c r="F9" s="15"/>
      <c r="G9" s="16"/>
      <c r="H9" s="17"/>
      <c r="I9" s="135"/>
      <c r="J9" s="19"/>
      <c r="K9" s="125"/>
      <c r="L9" s="123">
        <f t="shared" si="0"/>
        <v>0</v>
      </c>
      <c r="M9" s="172"/>
      <c r="N9" s="151"/>
      <c r="O9" s="151"/>
      <c r="P9" s="151"/>
      <c r="Q9" s="151"/>
      <c r="R9" s="151"/>
    </row>
    <row r="10" spans="1:190" ht="18" customHeight="1" thickBot="1" x14ac:dyDescent="0.3">
      <c r="A10" s="143"/>
      <c r="B10" s="182"/>
      <c r="C10" s="183"/>
      <c r="D10" s="190"/>
      <c r="E10" s="133" t="s">
        <v>0</v>
      </c>
      <c r="F10" s="140"/>
      <c r="G10" s="141"/>
      <c r="H10" s="142"/>
      <c r="I10" s="136"/>
      <c r="J10" s="89"/>
      <c r="K10" s="126"/>
      <c r="L10" s="118">
        <f t="shared" si="0"/>
        <v>0</v>
      </c>
      <c r="M10" s="172"/>
      <c r="N10" s="151"/>
      <c r="O10" s="151"/>
      <c r="P10" s="151"/>
      <c r="Q10" s="151"/>
      <c r="R10" s="151"/>
    </row>
    <row r="11" spans="1:190" ht="18" customHeight="1" x14ac:dyDescent="0.25">
      <c r="A11" s="143"/>
      <c r="B11" s="182"/>
      <c r="C11" s="184" t="s">
        <v>0</v>
      </c>
      <c r="D11" s="163" t="s">
        <v>27</v>
      </c>
      <c r="E11" s="114" t="s">
        <v>0</v>
      </c>
      <c r="F11" s="9"/>
      <c r="G11" s="10"/>
      <c r="H11" s="11"/>
      <c r="I11" s="134"/>
      <c r="J11" s="91"/>
      <c r="K11" s="124"/>
      <c r="L11" s="118"/>
      <c r="M11" s="172"/>
      <c r="N11" s="151"/>
      <c r="O11" s="151"/>
      <c r="P11" s="151"/>
      <c r="Q11" s="151"/>
      <c r="R11" s="151"/>
    </row>
    <row r="12" spans="1:190" ht="18" customHeight="1" x14ac:dyDescent="0.25">
      <c r="A12" s="143"/>
      <c r="B12" s="182"/>
      <c r="C12" s="185"/>
      <c r="D12" s="164"/>
      <c r="E12" s="115" t="s">
        <v>0</v>
      </c>
      <c r="F12" s="15"/>
      <c r="G12" s="16"/>
      <c r="H12" s="17"/>
      <c r="I12" s="135"/>
      <c r="J12" s="19"/>
      <c r="K12" s="125"/>
      <c r="L12" s="119">
        <f t="shared" si="0"/>
        <v>0</v>
      </c>
      <c r="M12" s="172"/>
      <c r="N12" s="151"/>
      <c r="O12" s="151"/>
      <c r="P12" s="151"/>
      <c r="Q12" s="151"/>
      <c r="R12" s="151"/>
    </row>
    <row r="13" spans="1:190" ht="18" customHeight="1" x14ac:dyDescent="0.25">
      <c r="A13" s="143"/>
      <c r="B13" s="182"/>
      <c r="C13" s="185"/>
      <c r="D13" s="164" t="s">
        <v>27</v>
      </c>
      <c r="E13" s="116" t="s">
        <v>0</v>
      </c>
      <c r="F13" s="15"/>
      <c r="G13" s="16"/>
      <c r="H13" s="17"/>
      <c r="I13" s="135"/>
      <c r="J13" s="19"/>
      <c r="K13" s="125"/>
      <c r="L13" s="120"/>
      <c r="M13" s="172"/>
      <c r="N13" s="151"/>
      <c r="O13" s="151"/>
      <c r="P13" s="151"/>
      <c r="Q13" s="151"/>
      <c r="R13" s="151"/>
    </row>
    <row r="14" spans="1:190" ht="18" customHeight="1" thickBot="1" x14ac:dyDescent="0.3">
      <c r="A14" s="143"/>
      <c r="B14" s="182"/>
      <c r="C14" s="185"/>
      <c r="D14" s="164"/>
      <c r="E14" s="116"/>
      <c r="F14" s="15"/>
      <c r="G14" s="16"/>
      <c r="H14" s="17"/>
      <c r="I14" s="135"/>
      <c r="J14" s="19"/>
      <c r="K14" s="125"/>
      <c r="L14" s="120"/>
      <c r="M14" s="172"/>
      <c r="N14" s="151"/>
      <c r="O14" s="151"/>
      <c r="P14" s="151"/>
      <c r="Q14" s="151"/>
      <c r="R14" s="151"/>
    </row>
    <row r="15" spans="1:190" ht="35.25" customHeight="1" thickBot="1" x14ac:dyDescent="0.3">
      <c r="A15" s="143"/>
      <c r="B15" s="183"/>
      <c r="C15" s="186"/>
      <c r="D15" s="112" t="s">
        <v>0</v>
      </c>
      <c r="E15" s="117" t="s">
        <v>0</v>
      </c>
      <c r="F15" s="23"/>
      <c r="G15" s="24"/>
      <c r="H15" s="25"/>
      <c r="I15" s="137"/>
      <c r="J15" s="27"/>
      <c r="K15" s="127"/>
      <c r="L15" s="121">
        <f t="shared" si="0"/>
        <v>0</v>
      </c>
      <c r="M15" s="173"/>
      <c r="N15" s="151"/>
      <c r="O15" s="151"/>
      <c r="P15" s="151"/>
      <c r="Q15" s="151"/>
      <c r="R15" s="151"/>
      <c r="T15" s="93"/>
      <c r="U15" s="93"/>
      <c r="GG15" s="93"/>
      <c r="GH15" s="93"/>
    </row>
    <row r="16" spans="1:190" s="94" customFormat="1" ht="24" customHeight="1" thickBot="1" x14ac:dyDescent="0.3">
      <c r="A16" s="143"/>
      <c r="B16" s="30" t="s">
        <v>21</v>
      </c>
      <c r="C16" s="72"/>
      <c r="D16" s="72"/>
      <c r="E16" s="81"/>
      <c r="F16" s="31"/>
      <c r="G16" s="31"/>
      <c r="H16" s="31"/>
      <c r="I16" s="82">
        <f>SUM(I5,I6,I7,I9,I8,I10,I12,I15)</f>
        <v>0</v>
      </c>
      <c r="J16" s="83">
        <f>J5+J6+J7+J8+J9+J10+J12+J15</f>
        <v>0</v>
      </c>
      <c r="K16" s="84">
        <f>K5+K6+K7+K8+K9+K10+K12+K15</f>
        <v>0</v>
      </c>
      <c r="L16" s="85"/>
      <c r="M16" s="32"/>
      <c r="N16" s="151"/>
      <c r="O16" s="151"/>
      <c r="P16" s="151"/>
      <c r="Q16" s="151"/>
      <c r="R16" s="151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</row>
    <row r="17" spans="1:190" s="93" customFormat="1" ht="24" customHeight="1" thickBot="1" x14ac:dyDescent="0.3">
      <c r="A17" s="143"/>
      <c r="B17" s="95" t="s">
        <v>20</v>
      </c>
      <c r="C17" s="96"/>
      <c r="D17" s="96"/>
      <c r="E17" s="152"/>
      <c r="F17" s="153"/>
      <c r="G17" s="153"/>
      <c r="H17" s="153"/>
      <c r="I17" s="106">
        <v>29857.714285714286</v>
      </c>
      <c r="J17" s="107">
        <v>89573.142857142855</v>
      </c>
      <c r="K17" s="108">
        <v>89573.142857142855</v>
      </c>
      <c r="L17" s="97"/>
      <c r="M17" s="109">
        <f>K17+J17+I17</f>
        <v>209004</v>
      </c>
      <c r="N17" s="151"/>
      <c r="O17" s="151"/>
      <c r="P17" s="151"/>
      <c r="Q17" s="151"/>
      <c r="R17" s="151"/>
    </row>
    <row r="18" spans="1:190" ht="29.25" customHeight="1" x14ac:dyDescent="0.25">
      <c r="A18" s="143"/>
      <c r="N18" s="151"/>
      <c r="O18" s="151"/>
      <c r="P18" s="151"/>
      <c r="Q18" s="151"/>
      <c r="R18" s="151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</row>
    <row r="19" spans="1:190" ht="44.25" customHeight="1" thickBot="1" x14ac:dyDescent="0.3">
      <c r="A19" s="143"/>
      <c r="N19" s="151"/>
      <c r="O19" s="151"/>
      <c r="P19" s="151"/>
      <c r="Q19" s="151"/>
      <c r="R19" s="151"/>
      <c r="S19" s="93"/>
      <c r="T19" s="93"/>
      <c r="U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</row>
    <row r="20" spans="1:190" ht="37.5" customHeight="1" thickBot="1" x14ac:dyDescent="0.3">
      <c r="A20" s="143"/>
      <c r="B20" s="154" t="s">
        <v>17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7"/>
      <c r="N20" s="151"/>
      <c r="O20" s="151"/>
      <c r="P20" s="151"/>
      <c r="Q20" s="151"/>
      <c r="R20" s="151"/>
      <c r="S20" s="93"/>
      <c r="T20" s="93"/>
      <c r="U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</row>
    <row r="21" spans="1:190" ht="37.5" customHeight="1" thickBot="1" x14ac:dyDescent="0.3">
      <c r="A21" s="143"/>
      <c r="B21" s="184" t="s">
        <v>19</v>
      </c>
      <c r="C21" s="187" t="s">
        <v>26</v>
      </c>
      <c r="D21" s="187" t="s">
        <v>25</v>
      </c>
      <c r="E21" s="158" t="s">
        <v>5</v>
      </c>
      <c r="F21" s="160" t="s">
        <v>1</v>
      </c>
      <c r="G21" s="161"/>
      <c r="H21" s="162"/>
      <c r="I21" s="1" t="s">
        <v>12</v>
      </c>
      <c r="J21" s="2" t="s">
        <v>13</v>
      </c>
      <c r="K21" s="3" t="s">
        <v>7</v>
      </c>
      <c r="L21" s="149" t="s">
        <v>11</v>
      </c>
      <c r="M21" s="149" t="s">
        <v>22</v>
      </c>
      <c r="N21" s="151"/>
      <c r="O21" s="151"/>
      <c r="P21" s="151"/>
      <c r="Q21" s="151"/>
      <c r="R21" s="151"/>
      <c r="S21" s="93"/>
      <c r="T21" s="93"/>
      <c r="U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</row>
    <row r="22" spans="1:190" ht="39.75" customHeight="1" thickBot="1" x14ac:dyDescent="0.3">
      <c r="A22" s="143"/>
      <c r="B22" s="185"/>
      <c r="C22" s="188"/>
      <c r="D22" s="188"/>
      <c r="E22" s="159"/>
      <c r="F22" s="4" t="s">
        <v>2</v>
      </c>
      <c r="G22" s="5" t="s">
        <v>6</v>
      </c>
      <c r="H22" s="6" t="s">
        <v>3</v>
      </c>
      <c r="I22" s="61" t="s">
        <v>14</v>
      </c>
      <c r="J22" s="7" t="s">
        <v>14</v>
      </c>
      <c r="K22" s="63" t="s">
        <v>15</v>
      </c>
      <c r="L22" s="150"/>
      <c r="M22" s="150"/>
      <c r="N22" s="151"/>
      <c r="O22" s="151"/>
      <c r="P22" s="151"/>
      <c r="Q22" s="151"/>
      <c r="R22" s="151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</row>
    <row r="23" spans="1:190" ht="27" customHeight="1" thickBot="1" x14ac:dyDescent="0.3">
      <c r="A23" s="143"/>
      <c r="B23" s="185"/>
      <c r="C23" s="181" t="s">
        <v>0</v>
      </c>
      <c r="D23" s="184" t="s">
        <v>27</v>
      </c>
      <c r="E23" s="68" t="s">
        <v>0</v>
      </c>
      <c r="F23" s="9"/>
      <c r="G23" s="10"/>
      <c r="H23" s="11"/>
      <c r="I23" s="73"/>
      <c r="J23" s="12"/>
      <c r="K23" s="13"/>
      <c r="L23" s="14">
        <f>I23+J23+K23</f>
        <v>0</v>
      </c>
      <c r="M23" s="171">
        <f>L23+L24+L25+L26+L27+L28+L29+L31</f>
        <v>0</v>
      </c>
      <c r="N23" s="151"/>
      <c r="O23" s="151"/>
      <c r="P23" s="151"/>
      <c r="Q23" s="151"/>
      <c r="R23" s="151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</row>
    <row r="24" spans="1:190" ht="18" customHeight="1" thickBot="1" x14ac:dyDescent="0.3">
      <c r="A24" s="143"/>
      <c r="B24" s="185"/>
      <c r="C24" s="182"/>
      <c r="D24" s="189"/>
      <c r="E24" s="69" t="s">
        <v>0</v>
      </c>
      <c r="F24" s="15"/>
      <c r="G24" s="16"/>
      <c r="H24" s="17"/>
      <c r="I24" s="18"/>
      <c r="J24" s="19"/>
      <c r="K24" s="20"/>
      <c r="L24" s="14">
        <f t="shared" ref="L24:L31" si="1">I24+J24+K24</f>
        <v>0</v>
      </c>
      <c r="M24" s="172"/>
      <c r="N24" s="151"/>
      <c r="O24" s="151"/>
      <c r="P24" s="151"/>
      <c r="Q24" s="151"/>
      <c r="R24" s="151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</row>
    <row r="25" spans="1:190" ht="18" customHeight="1" thickBot="1" x14ac:dyDescent="0.3">
      <c r="B25" s="185"/>
      <c r="C25" s="182"/>
      <c r="D25" s="190" t="s">
        <v>27</v>
      </c>
      <c r="E25" s="70" t="s">
        <v>0</v>
      </c>
      <c r="F25" s="15"/>
      <c r="G25" s="16"/>
      <c r="H25" s="17"/>
      <c r="I25" s="18"/>
      <c r="J25" s="19"/>
      <c r="K25" s="20"/>
      <c r="L25" s="14">
        <f t="shared" si="1"/>
        <v>0</v>
      </c>
      <c r="M25" s="172"/>
      <c r="N25" s="151"/>
      <c r="O25" s="151"/>
      <c r="P25" s="151"/>
      <c r="Q25" s="151"/>
      <c r="R25" s="151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</row>
    <row r="26" spans="1:190" ht="18" customHeight="1" thickBot="1" x14ac:dyDescent="0.3">
      <c r="B26" s="185"/>
      <c r="C26" s="182"/>
      <c r="D26" s="189"/>
      <c r="E26" s="70" t="s">
        <v>0</v>
      </c>
      <c r="F26" s="15"/>
      <c r="G26" s="16"/>
      <c r="H26" s="17"/>
      <c r="I26" s="18"/>
      <c r="J26" s="19"/>
      <c r="K26" s="20"/>
      <c r="L26" s="14">
        <f t="shared" si="1"/>
        <v>0</v>
      </c>
      <c r="M26" s="172"/>
      <c r="N26" s="151"/>
      <c r="O26" s="151"/>
      <c r="P26" s="151"/>
      <c r="Q26" s="151"/>
      <c r="R26" s="151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</row>
    <row r="27" spans="1:190" ht="18" customHeight="1" thickBot="1" x14ac:dyDescent="0.3">
      <c r="B27" s="185"/>
      <c r="C27" s="182"/>
      <c r="D27" s="190" t="s">
        <v>28</v>
      </c>
      <c r="E27" s="70" t="s">
        <v>0</v>
      </c>
      <c r="F27" s="15"/>
      <c r="G27" s="16"/>
      <c r="H27" s="17"/>
      <c r="I27" s="18"/>
      <c r="J27" s="19"/>
      <c r="K27" s="20"/>
      <c r="L27" s="14">
        <f t="shared" si="1"/>
        <v>0</v>
      </c>
      <c r="M27" s="172"/>
      <c r="N27" s="151"/>
      <c r="O27" s="151"/>
      <c r="P27" s="151"/>
      <c r="Q27" s="151"/>
      <c r="R27" s="151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</row>
    <row r="28" spans="1:190" s="94" customFormat="1" ht="16.899999999999999" customHeight="1" thickBot="1" x14ac:dyDescent="0.3">
      <c r="A28" s="98"/>
      <c r="B28" s="185"/>
      <c r="C28" s="182"/>
      <c r="D28" s="185"/>
      <c r="E28" s="71" t="s">
        <v>0</v>
      </c>
      <c r="F28" s="74"/>
      <c r="G28" s="75"/>
      <c r="H28" s="76"/>
      <c r="I28" s="88"/>
      <c r="J28" s="89"/>
      <c r="K28" s="90"/>
      <c r="L28" s="86">
        <f t="shared" si="1"/>
        <v>0</v>
      </c>
      <c r="M28" s="172"/>
      <c r="N28" s="151"/>
      <c r="O28" s="151"/>
      <c r="P28" s="151"/>
      <c r="Q28" s="151"/>
      <c r="R28" s="151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</row>
    <row r="29" spans="1:190" ht="25.15" customHeight="1" x14ac:dyDescent="0.25">
      <c r="B29" s="185"/>
      <c r="C29" s="181" t="s">
        <v>0</v>
      </c>
      <c r="D29" s="128" t="s">
        <v>27</v>
      </c>
      <c r="E29" s="8" t="s">
        <v>0</v>
      </c>
      <c r="F29" s="122"/>
      <c r="G29" s="10"/>
      <c r="H29" s="11"/>
      <c r="I29" s="73"/>
      <c r="J29" s="91"/>
      <c r="K29" s="13"/>
      <c r="L29" s="14">
        <f t="shared" si="1"/>
        <v>0</v>
      </c>
      <c r="M29" s="172"/>
      <c r="N29" s="151"/>
      <c r="O29" s="151"/>
      <c r="P29" s="151"/>
      <c r="Q29" s="151"/>
      <c r="R29" s="151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</row>
    <row r="30" spans="1:190" ht="25.15" customHeight="1" thickBot="1" x14ac:dyDescent="0.3">
      <c r="B30" s="185"/>
      <c r="C30" s="182"/>
      <c r="D30" s="129" t="s">
        <v>27</v>
      </c>
      <c r="E30" s="21" t="s">
        <v>0</v>
      </c>
      <c r="F30" s="111"/>
      <c r="G30" s="75"/>
      <c r="H30" s="76"/>
      <c r="I30" s="77"/>
      <c r="J30" s="78"/>
      <c r="K30" s="79"/>
      <c r="L30" s="80"/>
      <c r="M30" s="172"/>
      <c r="N30" s="151"/>
      <c r="O30" s="151"/>
      <c r="P30" s="151"/>
      <c r="Q30" s="151"/>
      <c r="R30" s="151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</row>
    <row r="31" spans="1:190" ht="21.6" customHeight="1" thickBot="1" x14ac:dyDescent="0.3">
      <c r="B31" s="186"/>
      <c r="C31" s="183"/>
      <c r="D31" s="112" t="s">
        <v>0</v>
      </c>
      <c r="E31" s="22" t="s">
        <v>0</v>
      </c>
      <c r="F31" s="113"/>
      <c r="G31" s="24"/>
      <c r="H31" s="25"/>
      <c r="I31" s="26"/>
      <c r="J31" s="27"/>
      <c r="K31" s="28"/>
      <c r="L31" s="29">
        <f t="shared" si="1"/>
        <v>0</v>
      </c>
      <c r="M31" s="173"/>
      <c r="N31" s="151"/>
      <c r="O31" s="151"/>
      <c r="P31" s="151"/>
      <c r="Q31" s="151"/>
      <c r="R31" s="151"/>
    </row>
    <row r="32" spans="1:190" ht="26.25" customHeight="1" thickBot="1" x14ac:dyDescent="0.3">
      <c r="B32" s="30" t="s">
        <v>21</v>
      </c>
      <c r="C32" s="72"/>
      <c r="D32" s="72"/>
      <c r="E32" s="81"/>
      <c r="F32" s="31"/>
      <c r="G32" s="31"/>
      <c r="H32" s="31"/>
      <c r="I32" s="82">
        <f>SUM(I23,I24,I25,I27,I26,I28,I29,I31)</f>
        <v>0</v>
      </c>
      <c r="J32" s="83">
        <f>J23+J24+J25+J26+J27+J28+J29+J31</f>
        <v>0</v>
      </c>
      <c r="K32" s="84">
        <f>K23+K24+K25+K26+K27+K28+K29+K31</f>
        <v>0</v>
      </c>
      <c r="L32" s="85"/>
      <c r="M32" s="32"/>
      <c r="N32" s="151"/>
      <c r="O32" s="151"/>
      <c r="P32" s="151"/>
      <c r="Q32" s="151"/>
      <c r="R32" s="151"/>
    </row>
    <row r="33" spans="2:18" ht="30" customHeight="1" thickBot="1" x14ac:dyDescent="0.3">
      <c r="B33" s="95" t="s">
        <v>20</v>
      </c>
      <c r="C33" s="96"/>
      <c r="D33" s="96"/>
      <c r="E33" s="152"/>
      <c r="F33" s="153"/>
      <c r="G33" s="153"/>
      <c r="H33" s="180"/>
      <c r="I33" s="106">
        <v>22951.142857142859</v>
      </c>
      <c r="J33" s="107">
        <v>68853.42857142858</v>
      </c>
      <c r="K33" s="108">
        <v>68853.42857142858</v>
      </c>
      <c r="L33" s="97"/>
      <c r="M33" s="109">
        <f>K33+J33+I33</f>
        <v>160658.00000000003</v>
      </c>
      <c r="N33" s="151"/>
      <c r="O33" s="151"/>
      <c r="P33" s="151"/>
      <c r="Q33" s="151"/>
      <c r="R33" s="151"/>
    </row>
    <row r="34" spans="2:18" ht="30" customHeight="1" x14ac:dyDescent="0.25">
      <c r="B34" s="99"/>
      <c r="C34" s="99"/>
      <c r="D34" s="99"/>
      <c r="E34" s="100"/>
      <c r="F34" s="100"/>
      <c r="G34" s="100"/>
      <c r="H34" s="100"/>
      <c r="I34" s="101"/>
      <c r="J34" s="101"/>
      <c r="K34" s="101"/>
      <c r="L34" s="102"/>
      <c r="M34" s="102"/>
      <c r="N34" s="103"/>
      <c r="O34" s="103"/>
      <c r="P34" s="103"/>
      <c r="Q34" s="103"/>
      <c r="R34" s="103"/>
    </row>
    <row r="35" spans="2:18" ht="59.25" customHeight="1" x14ac:dyDescent="0.25">
      <c r="B35" s="104" t="s">
        <v>24</v>
      </c>
      <c r="C35" s="104"/>
      <c r="D35" s="104"/>
      <c r="E35" s="110">
        <f>M33+M17</f>
        <v>369662</v>
      </c>
      <c r="F35" s="33">
        <f>M23+M5</f>
        <v>0</v>
      </c>
    </row>
    <row r="36" spans="2:18" ht="51.75" customHeight="1" x14ac:dyDescent="0.25"/>
    <row r="37" spans="2:18" ht="15.75" thickBot="1" x14ac:dyDescent="0.3"/>
    <row r="38" spans="2:18" ht="60.75" customHeight="1" thickBot="1" x14ac:dyDescent="0.3">
      <c r="B38" s="67" t="s">
        <v>8</v>
      </c>
      <c r="C38" s="67"/>
      <c r="D38" s="67"/>
      <c r="E38" s="67" t="s">
        <v>5</v>
      </c>
      <c r="F38" s="177" t="s">
        <v>1</v>
      </c>
      <c r="G38" s="178"/>
      <c r="H38" s="179"/>
      <c r="I38" s="34" t="s">
        <v>12</v>
      </c>
      <c r="J38" s="34" t="s">
        <v>13</v>
      </c>
      <c r="K38" s="35" t="s">
        <v>7</v>
      </c>
      <c r="L38" s="36" t="s">
        <v>4</v>
      </c>
    </row>
    <row r="39" spans="2:18" ht="33" customHeight="1" x14ac:dyDescent="0.25">
      <c r="B39" s="168" t="s">
        <v>9</v>
      </c>
      <c r="C39" s="64"/>
      <c r="D39" s="64"/>
      <c r="E39" s="37"/>
      <c r="F39" s="38"/>
      <c r="G39" s="39"/>
      <c r="H39" s="40"/>
      <c r="I39" s="37"/>
      <c r="J39" s="41"/>
      <c r="K39" s="42"/>
      <c r="L39" s="174">
        <f>K42+J42+I42</f>
        <v>0</v>
      </c>
    </row>
    <row r="40" spans="2:18" ht="35.25" customHeight="1" x14ac:dyDescent="0.25">
      <c r="B40" s="169"/>
      <c r="C40" s="65"/>
      <c r="D40" s="65"/>
      <c r="E40" s="43"/>
      <c r="F40" s="44"/>
      <c r="G40" s="45"/>
      <c r="H40" s="46"/>
      <c r="I40" s="43"/>
      <c r="J40" s="44"/>
      <c r="K40" s="47"/>
      <c r="L40" s="175"/>
    </row>
    <row r="41" spans="2:18" ht="36" customHeight="1" thickBot="1" x14ac:dyDescent="0.3">
      <c r="B41" s="170"/>
      <c r="C41" s="66"/>
      <c r="D41" s="66"/>
      <c r="E41" s="48"/>
      <c r="F41" s="49"/>
      <c r="G41" s="50"/>
      <c r="H41" s="51"/>
      <c r="I41" s="48"/>
      <c r="J41" s="52"/>
      <c r="K41" s="53"/>
      <c r="L41" s="176"/>
    </row>
    <row r="42" spans="2:18" ht="38.25" customHeight="1" thickBot="1" x14ac:dyDescent="0.3">
      <c r="B42" s="54" t="s">
        <v>10</v>
      </c>
      <c r="C42" s="54"/>
      <c r="D42" s="54"/>
      <c r="E42" s="55"/>
      <c r="F42" s="56"/>
      <c r="G42" s="57"/>
      <c r="H42" s="58"/>
      <c r="I42" s="59">
        <f>I39+I40+I41</f>
        <v>0</v>
      </c>
      <c r="J42" s="59">
        <f>J39+J40+J41</f>
        <v>0</v>
      </c>
      <c r="K42" s="60">
        <f>K39+K40+K41</f>
        <v>0</v>
      </c>
      <c r="L42" s="60"/>
    </row>
    <row r="43" spans="2:18" ht="15.75" thickBot="1" x14ac:dyDescent="0.3"/>
    <row r="44" spans="2:18" ht="39.75" customHeight="1" thickBot="1" x14ac:dyDescent="0.3">
      <c r="B44" s="165" t="s">
        <v>23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7"/>
      <c r="M44" s="105">
        <f>L39+M23+M5</f>
        <v>0</v>
      </c>
    </row>
  </sheetData>
  <mergeCells count="39">
    <mergeCell ref="C11:C15"/>
    <mergeCell ref="C29:C31"/>
    <mergeCell ref="C5:C10"/>
    <mergeCell ref="D3:D4"/>
    <mergeCell ref="D5:D6"/>
    <mergeCell ref="D7:D8"/>
    <mergeCell ref="D9:D10"/>
    <mergeCell ref="B44:L44"/>
    <mergeCell ref="B39:B41"/>
    <mergeCell ref="M5:M15"/>
    <mergeCell ref="L39:L41"/>
    <mergeCell ref="F38:H38"/>
    <mergeCell ref="E33:H33"/>
    <mergeCell ref="M23:M31"/>
    <mergeCell ref="B3:B15"/>
    <mergeCell ref="B21:B31"/>
    <mergeCell ref="D21:D22"/>
    <mergeCell ref="D23:D24"/>
    <mergeCell ref="C21:C22"/>
    <mergeCell ref="C23:C28"/>
    <mergeCell ref="D25:D26"/>
    <mergeCell ref="D27:D28"/>
    <mergeCell ref="C3:C4"/>
    <mergeCell ref="A2:A24"/>
    <mergeCell ref="E3:E4"/>
    <mergeCell ref="F3:H3"/>
    <mergeCell ref="L3:L4"/>
    <mergeCell ref="B1:R1"/>
    <mergeCell ref="N2:R33"/>
    <mergeCell ref="E17:H17"/>
    <mergeCell ref="B2:M2"/>
    <mergeCell ref="M3:M4"/>
    <mergeCell ref="B20:M20"/>
    <mergeCell ref="E21:E22"/>
    <mergeCell ref="F21:H21"/>
    <mergeCell ref="L21:L22"/>
    <mergeCell ref="M21:M22"/>
    <mergeCell ref="D11:D12"/>
    <mergeCell ref="D13:D14"/>
  </mergeCells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2026-05-06T07:14:54Z</dcterms:modified>
</cp:coreProperties>
</file>