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firstSheet="1" activeTab="1"/>
  </bookViews>
  <sheets>
    <sheet name="Bilancio demo" sheetId="1" r:id="rId1"/>
    <sheet name="provenienze per comune" sheetId="2" r:id="rId2"/>
    <sheet name="PROVENIENZE REGIONE X NAZIONE" sheetId="3" r:id="rId3"/>
    <sheet name="NAZIONALITA PRESENTI IN VDA" sheetId="4" r:id="rId4"/>
    <sheet name="AREE PROVENIENZA" sheetId="5" r:id="rId5"/>
  </sheets>
  <definedNames>
    <definedName name="_xlnm.Print_Area" localSheetId="0">'Bilancio demo'!$A$5:$X$82</definedName>
    <definedName name="_xlnm.Print_Titles" localSheetId="0">'Bilancio demo'!$5:$7</definedName>
  </definedNames>
  <calcPr fullCalcOnLoad="1"/>
</workbook>
</file>

<file path=xl/sharedStrings.xml><?xml version="1.0" encoding="utf-8"?>
<sst xmlns="http://schemas.openxmlformats.org/spreadsheetml/2006/main" count="696" uniqueCount="236">
  <si>
    <t>Popolazione residente  (compresi stranieri)</t>
  </si>
  <si>
    <t xml:space="preserve">Popolazione straniera residente </t>
  </si>
  <si>
    <t>% popolazione straniera su totale</t>
  </si>
  <si>
    <t>di cui minori</t>
  </si>
  <si>
    <t>% minori su tot stranieri</t>
  </si>
  <si>
    <t>M</t>
  </si>
  <si>
    <t>F</t>
  </si>
  <si>
    <t>M+F</t>
  </si>
  <si>
    <t>Variaz %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</si>
  <si>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</si>
  <si>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</si>
  <si>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</si>
  <si>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</si>
  <si>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</si>
  <si>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</si>
  <si>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</si>
  <si>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</si>
  <si>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</si>
  <si>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</si>
  <si>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</si>
  <si>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</si>
  <si>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</si>
  <si>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</si>
  <si>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</si>
  <si>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</si>
  <si>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</si>
  <si>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</si>
  <si>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</si>
  <si>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</si>
  <si>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</si>
  <si>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</si>
  <si>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</si>
  <si>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</si>
  <si>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</si>
  <si>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</si>
  <si>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Fontainemore</t>
  </si>
  <si>
    <t>Fénis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</si>
  <si>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</si>
  <si>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</si>
  <si>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</si>
  <si>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</si>
  <si>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</si>
  <si>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</si>
  <si>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</si>
  <si>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</si>
  <si>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</si>
  <si>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</si>
  <si>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</si>
  <si>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</si>
  <si>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</si>
  <si>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</si>
  <si>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</si>
  <si>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</si>
  <si>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</si>
  <si>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</si>
  <si>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</si>
  <si>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</si>
  <si>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</si>
  <si>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Pont-Saint-Martin</t>
  </si>
  <si>
    <t>Pontboset</t>
  </si>
  <si>
    <t>Pontey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</si>
  <si>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</si>
  <si>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</si>
  <si>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</si>
  <si>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</si>
  <si>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</si>
  <si>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</si>
  <si>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</si>
  <si>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</si>
  <si>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</si>
  <si>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</si>
  <si>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</si>
  <si>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</si>
  <si>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</si>
  <si>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</si>
  <si>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</si>
  <si>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</si>
  <si>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</si>
  <si>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</si>
  <si>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</si>
  <si>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</si>
  <si>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</si>
  <si>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</si>
  <si>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TOTALE REGIONE</t>
  </si>
  <si>
    <t>EUROPA</t>
  </si>
  <si>
    <t>PAESI UE</t>
  </si>
  <si>
    <t>PAESI NEO UE</t>
  </si>
  <si>
    <t>PAESI ESXTRA UE</t>
  </si>
  <si>
    <t>AFRICA</t>
  </si>
  <si>
    <t>AMERICA</t>
  </si>
  <si>
    <t>ASIA</t>
  </si>
  <si>
    <t>APOLIDI</t>
  </si>
  <si>
    <t>OCEANIA</t>
  </si>
  <si>
    <t>TOTALI</t>
  </si>
  <si>
    <t>BILANCIO DEMOGRAFICO PRIMO SEMESTRE 2010</t>
  </si>
  <si>
    <t xml:space="preserve">COMUNE </t>
  </si>
  <si>
    <t>Antey Saint Aandré</t>
  </si>
  <si>
    <t>Challand     St Anselme</t>
  </si>
  <si>
    <t>Challand     St Victor</t>
  </si>
  <si>
    <t>Champ-depraz</t>
  </si>
  <si>
    <t>Champor-cher</t>
  </si>
  <si>
    <t>Chatillon</t>
  </si>
  <si>
    <t>Fontaine-more</t>
  </si>
  <si>
    <t>Gressoney LT</t>
  </si>
  <si>
    <t>Gressoney SJ</t>
  </si>
  <si>
    <t>Hone</t>
  </si>
  <si>
    <t>Pont              St Martin</t>
  </si>
  <si>
    <t>Pré St Didier</t>
  </si>
  <si>
    <t>Rhemes ND</t>
  </si>
  <si>
    <t>Rhemes SG</t>
  </si>
  <si>
    <t>St Christophe</t>
  </si>
  <si>
    <t>St Denis</t>
  </si>
  <si>
    <t>St Marcel</t>
  </si>
  <si>
    <t>St Nicolas</t>
  </si>
  <si>
    <t>St Oyen</t>
  </si>
  <si>
    <t>St Pierre</t>
  </si>
  <si>
    <t>St Rhemy en Bosses</t>
  </si>
  <si>
    <t>St Vincent</t>
  </si>
  <si>
    <t>Valgrisen-che</t>
  </si>
  <si>
    <t>Valtournen-che</t>
  </si>
  <si>
    <t>PAESI DI PROVENIENZA</t>
  </si>
  <si>
    <t>UE</t>
  </si>
  <si>
    <t>Francia</t>
  </si>
  <si>
    <t>Regno Unito</t>
  </si>
  <si>
    <t>Germania</t>
  </si>
  <si>
    <t>Belgio</t>
  </si>
  <si>
    <t>Portogallo</t>
  </si>
  <si>
    <t>Spagna</t>
  </si>
  <si>
    <t>Danimarca</t>
  </si>
  <si>
    <t>Svezia</t>
  </si>
  <si>
    <t>Paesi Bassi</t>
  </si>
  <si>
    <t>Grecia</t>
  </si>
  <si>
    <t>Irlanda</t>
  </si>
  <si>
    <t>Austria</t>
  </si>
  <si>
    <t>Finlandia</t>
  </si>
  <si>
    <t>Malta</t>
  </si>
  <si>
    <t>NEO UE</t>
  </si>
  <si>
    <t>Romania</t>
  </si>
  <si>
    <t>Polonia</t>
  </si>
  <si>
    <t>Bulgaria</t>
  </si>
  <si>
    <t>Ungheria</t>
  </si>
  <si>
    <t>Slovacchia</t>
  </si>
  <si>
    <t>Slovenia</t>
  </si>
  <si>
    <t>Repubblica Ceca</t>
  </si>
  <si>
    <t>Estonia</t>
  </si>
  <si>
    <t>Lettonia</t>
  </si>
  <si>
    <t>EXTRA UE</t>
  </si>
  <si>
    <t>Albania</t>
  </si>
  <si>
    <t>Moldavia</t>
  </si>
  <si>
    <t>Ucraina</t>
  </si>
  <si>
    <t>Bosnia Erzegovina</t>
  </si>
  <si>
    <t>Svizzera</t>
  </si>
  <si>
    <t>Macedonia</t>
  </si>
  <si>
    <t>Croazia</t>
  </si>
  <si>
    <t>Russia</t>
  </si>
  <si>
    <t>Serbia</t>
  </si>
  <si>
    <t>Turchia</t>
  </si>
  <si>
    <t>Serbia e Montenegro (pre giugno 2006)</t>
  </si>
  <si>
    <t>Bielorussia</t>
  </si>
  <si>
    <t>San Marino</t>
  </si>
  <si>
    <t>Lituania</t>
  </si>
  <si>
    <t>Montenegro</t>
  </si>
  <si>
    <t>Georgia</t>
  </si>
  <si>
    <t>Norvegia</t>
  </si>
  <si>
    <t>Marocco</t>
  </si>
  <si>
    <t>Tunisia</t>
  </si>
  <si>
    <t>Algeria</t>
  </si>
  <si>
    <t>Egitto</t>
  </si>
  <si>
    <t>Senegal</t>
  </si>
  <si>
    <t>Costa d'Avorio</t>
  </si>
  <si>
    <t>Madagascar</t>
  </si>
  <si>
    <t>Nigeria</t>
  </si>
  <si>
    <t>Zambia</t>
  </si>
  <si>
    <t>Repubblica Democratica del Congo</t>
  </si>
  <si>
    <t>Camerun</t>
  </si>
  <si>
    <t>Uganda</t>
  </si>
  <si>
    <t>Libia</t>
  </si>
  <si>
    <t>Mozambico</t>
  </si>
  <si>
    <t>Niger</t>
  </si>
  <si>
    <t>Somalia</t>
  </si>
  <si>
    <t>Sudan</t>
  </si>
  <si>
    <t>Burkina Faso</t>
  </si>
  <si>
    <t>Capo Verde</t>
  </si>
  <si>
    <t>Ghana</t>
  </si>
  <si>
    <t>Guinea Bissau</t>
  </si>
  <si>
    <t>Kenya</t>
  </si>
  <si>
    <t>Repubblica Del Congo</t>
  </si>
  <si>
    <t>Seychelles</t>
  </si>
  <si>
    <t>Sierra Leone</t>
  </si>
  <si>
    <t>Sudafrica</t>
  </si>
  <si>
    <t>Cina</t>
  </si>
  <si>
    <t>India</t>
  </si>
  <si>
    <t>Filippine</t>
  </si>
  <si>
    <t>Thailandia</t>
  </si>
  <si>
    <t>Sri Lanka</t>
  </si>
  <si>
    <t>Giappone</t>
  </si>
  <si>
    <t>Bangladesh</t>
  </si>
  <si>
    <t>Pakistan</t>
  </si>
  <si>
    <t>Azerbaigian</t>
  </si>
  <si>
    <t>Iran</t>
  </si>
  <si>
    <t>Armenia</t>
  </si>
  <si>
    <t>Siria</t>
  </si>
  <si>
    <t>Indonesia</t>
  </si>
  <si>
    <t>Kazakistan</t>
  </si>
  <si>
    <t>Singapore</t>
  </si>
  <si>
    <t>Uzbekistan</t>
  </si>
  <si>
    <t>Yemen</t>
  </si>
  <si>
    <t>Repubblica Dominicana</t>
  </si>
  <si>
    <t>Brasile</t>
  </si>
  <si>
    <t>Perù</t>
  </si>
  <si>
    <t>Cuba</t>
  </si>
  <si>
    <t>Stati Uniti d’America</t>
  </si>
  <si>
    <t>Argentina</t>
  </si>
  <si>
    <t>Colombia</t>
  </si>
  <si>
    <t>Ecuador</t>
  </si>
  <si>
    <t>Bolivia</t>
  </si>
  <si>
    <t>Domenica</t>
  </si>
  <si>
    <t>Venezuela</t>
  </si>
  <si>
    <t>Cile</t>
  </si>
  <si>
    <t>Messico</t>
  </si>
  <si>
    <t>Guatemala</t>
  </si>
  <si>
    <t>Haiti</t>
  </si>
  <si>
    <t>Paraguay</t>
  </si>
  <si>
    <t>Canada</t>
  </si>
  <si>
    <t>Uruguay</t>
  </si>
  <si>
    <t>Costarica</t>
  </si>
  <si>
    <t>Nicaragua</t>
  </si>
  <si>
    <t>Australia</t>
  </si>
  <si>
    <t>Apolidi</t>
  </si>
  <si>
    <t>Ripartizione popolazione straniera residente in 
Valle d'Aosta per macroaree di provenienza                                 1° SEMESTRE 2010</t>
  </si>
  <si>
    <t>%</t>
  </si>
  <si>
    <t>Servizio affari di prefettura</t>
  </si>
  <si>
    <t xml:space="preserve">
Servizio affari di prefettura</t>
  </si>
  <si>
    <t xml:space="preserve">
Servizio affari di prefettura
DATI AL 30/06/2010</t>
  </si>
  <si>
    <r>
      <t xml:space="preserve">
</t>
    </r>
    <r>
      <rPr>
        <b/>
        <sz val="8"/>
        <rFont val="Arial"/>
        <family val="2"/>
      </rPr>
      <t>Servizio affari di prefettura</t>
    </r>
    <r>
      <rPr>
        <b/>
        <sz val="10"/>
        <rFont val="Arial"/>
        <family val="2"/>
      </rPr>
      <t xml:space="preserve">
DATI AL 30/06/2010</t>
    </r>
  </si>
  <si>
    <r>
      <t>Servizio affari di prefettura</t>
    </r>
    <r>
      <rPr>
        <b/>
        <sz val="10"/>
        <rFont val="Arial"/>
        <family val="2"/>
      </rPr>
      <t xml:space="preserve">
DATI AL 30/06/2010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</si>
</sst>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0"/>
      <color indexed="10"/>
      <name val="Arial"/>
      <family val="2"/>
    </font>
    <font>
      <b/>
      <sz val="12"/>
      <color indexed="18"/>
      <name val="Arial"/>
      <family val="2"/>
    </font>
    <font>
      <sz val="9"/>
      <color indexed="58"/>
      <name val="Arial"/>
      <family val="0"/>
    </font>
    <font>
      <sz val="10"/>
      <color indexed="16"/>
      <name val="Arial"/>
      <family val="0"/>
    </font>
    <font>
      <i/>
      <sz val="11"/>
      <color indexed="63"/>
      <name val="Arial"/>
      <family val="2"/>
    </font>
    <font>
      <sz val="12"/>
      <color indexed="18"/>
      <name val="Arial"/>
      <family val="2"/>
    </font>
    <font>
      <i/>
      <sz val="11"/>
      <color indexed="58"/>
      <name val="Arial"/>
      <family val="0"/>
    </font>
    <font>
      <sz val="14"/>
      <color indexed="10"/>
      <name val="Arial"/>
      <family val="2"/>
    </font>
    <font>
      <b/>
      <sz val="10"/>
      <color indexed="18"/>
      <name val="Arial"/>
      <family val="2"/>
    </font>
    <font>
      <b/>
      <sz val="12"/>
      <color indexed="62"/>
      <name val="Arial"/>
      <family val="2"/>
    </font>
    <font>
      <b/>
      <sz val="12"/>
      <color indexed="57"/>
      <name val="Arial"/>
      <family val="2"/>
    </font>
    <font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Arial"/>
      <family val="0"/>
    </font>
    <font>
      <b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 vertical="top" wrapText="1"/>
      <protection hidden="1"/>
    </xf>
    <xf numFmtId="0" fontId="4" fillId="33" borderId="10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14" fontId="4" fillId="33" borderId="11" xfId="0" applyNumberFormat="1" applyFont="1" applyFill="1" applyBorder="1" applyAlignment="1" applyProtection="1">
      <alignment horizontal="center" vertical="top" wrapText="1"/>
      <protection hidden="1"/>
    </xf>
    <xf numFmtId="14" fontId="4" fillId="33" borderId="12" xfId="0" applyNumberFormat="1" applyFont="1" applyFill="1" applyBorder="1" applyAlignment="1" applyProtection="1">
      <alignment horizontal="center" vertical="top" wrapText="1"/>
      <protection hidden="1"/>
    </xf>
    <xf numFmtId="14" fontId="4" fillId="33" borderId="13" xfId="0" applyNumberFormat="1" applyFont="1" applyFill="1" applyBorder="1" applyAlignment="1" applyProtection="1">
      <alignment horizontal="center" vertical="top" wrapText="1"/>
      <protection hidden="1"/>
    </xf>
    <xf numFmtId="0" fontId="4" fillId="34" borderId="14" xfId="0" applyFont="1" applyFill="1" applyBorder="1" applyAlignment="1" applyProtection="1">
      <alignment horizontal="center" vertical="top" wrapText="1"/>
      <protection hidden="1"/>
    </xf>
    <xf numFmtId="0" fontId="4" fillId="34" borderId="15" xfId="0" applyFont="1" applyFill="1" applyBorder="1" applyAlignment="1" applyProtection="1">
      <alignment horizontal="center" vertical="top" wrapText="1"/>
      <protection hidden="1"/>
    </xf>
    <xf numFmtId="0" fontId="4" fillId="35" borderId="15" xfId="0" applyFont="1" applyFill="1" applyBorder="1" applyAlignment="1" applyProtection="1">
      <alignment horizontal="center" vertical="top" wrapText="1"/>
      <protection hidden="1"/>
    </xf>
    <xf numFmtId="0" fontId="7" fillId="33" borderId="11" xfId="0" applyFont="1" applyFill="1" applyBorder="1" applyAlignment="1" applyProtection="1">
      <alignment horizontal="center" vertical="top" wrapText="1"/>
      <protection hidden="1"/>
    </xf>
    <xf numFmtId="0" fontId="4" fillId="34" borderId="16" xfId="0" applyFont="1" applyFill="1" applyBorder="1" applyAlignment="1" applyProtection="1">
      <alignment horizontal="center" vertical="top" wrapText="1"/>
      <protection hidden="1"/>
    </xf>
    <xf numFmtId="0" fontId="4" fillId="34" borderId="17" xfId="0" applyFont="1" applyFill="1" applyBorder="1" applyAlignment="1" applyProtection="1">
      <alignment horizontal="center" vertical="top" wrapText="1"/>
      <protection hidden="1"/>
    </xf>
    <xf numFmtId="0" fontId="4" fillId="35" borderId="17" xfId="0" applyFont="1" applyFill="1" applyBorder="1" applyAlignment="1" applyProtection="1">
      <alignment horizontal="center" vertical="top" wrapText="1"/>
      <protection hidden="1"/>
    </xf>
    <xf numFmtId="0" fontId="7" fillId="33" borderId="18" xfId="0" applyFont="1" applyFill="1" applyBorder="1" applyAlignment="1" applyProtection="1">
      <alignment horizontal="center" vertical="top" wrapText="1"/>
      <protection hidden="1"/>
    </xf>
    <xf numFmtId="0" fontId="4" fillId="33" borderId="19" xfId="0" applyFont="1" applyFill="1" applyBorder="1" applyAlignment="1" applyProtection="1">
      <alignment horizontal="left" wrapText="1"/>
      <protection hidden="1"/>
    </xf>
    <xf numFmtId="0" fontId="8" fillId="34" borderId="20" xfId="0" applyFont="1" applyFill="1" applyBorder="1" applyAlignment="1" applyProtection="1">
      <alignment vertical="top" wrapText="1"/>
      <protection hidden="1"/>
    </xf>
    <xf numFmtId="0" fontId="8" fillId="34" borderId="21" xfId="0" applyFont="1" applyFill="1" applyBorder="1" applyAlignment="1" applyProtection="1">
      <alignment vertical="top" wrapText="1"/>
      <protection hidden="1"/>
    </xf>
    <xf numFmtId="0" fontId="4" fillId="34" borderId="15" xfId="0" applyFont="1" applyFill="1" applyBorder="1" applyAlignment="1" applyProtection="1">
      <alignment wrapText="1"/>
      <protection hidden="1"/>
    </xf>
    <xf numFmtId="0" fontId="8" fillId="35" borderId="15" xfId="0" applyFont="1" applyFill="1" applyBorder="1" applyAlignment="1" applyProtection="1">
      <alignment vertical="top" wrapText="1"/>
      <protection hidden="1"/>
    </xf>
    <xf numFmtId="0" fontId="4" fillId="35" borderId="15" xfId="0" applyFont="1" applyFill="1" applyBorder="1" applyAlignment="1" applyProtection="1">
      <alignment wrapText="1"/>
      <protection hidden="1"/>
    </xf>
    <xf numFmtId="10" fontId="7" fillId="33" borderId="18" xfId="0" applyNumberFormat="1" applyFont="1" applyFill="1" applyBorder="1" applyAlignment="1" applyProtection="1">
      <alignment wrapText="1"/>
      <protection hidden="1"/>
    </xf>
    <xf numFmtId="0" fontId="8" fillId="34" borderId="22" xfId="0" applyFont="1" applyFill="1" applyBorder="1" applyAlignment="1" applyProtection="1">
      <alignment vertical="top" wrapText="1"/>
      <protection hidden="1"/>
    </xf>
    <xf numFmtId="10" fontId="7" fillId="33" borderId="23" xfId="0" applyNumberFormat="1" applyFont="1" applyFill="1" applyBorder="1" applyAlignment="1" applyProtection="1">
      <alignment wrapText="1"/>
      <protection hidden="1"/>
    </xf>
    <xf numFmtId="10" fontId="9" fillId="36" borderId="13" xfId="0" applyNumberFormat="1" applyFont="1" applyFill="1" applyBorder="1" applyAlignment="1" applyProtection="1">
      <alignment wrapText="1"/>
      <protection hidden="1"/>
    </xf>
    <xf numFmtId="0" fontId="4" fillId="34" borderId="24" xfId="0" applyFont="1" applyFill="1" applyBorder="1" applyAlignment="1" applyProtection="1">
      <alignment wrapText="1"/>
      <protection hidden="1"/>
    </xf>
    <xf numFmtId="0" fontId="8" fillId="35" borderId="25" xfId="0" applyFont="1" applyFill="1" applyBorder="1" applyAlignment="1" applyProtection="1">
      <alignment vertical="top" wrapText="1"/>
      <protection hidden="1"/>
    </xf>
    <xf numFmtId="0" fontId="8" fillId="35" borderId="26" xfId="0" applyFont="1" applyFill="1" applyBorder="1" applyAlignment="1" applyProtection="1">
      <alignment vertical="top" wrapText="1"/>
      <protection hidden="1"/>
    </xf>
    <xf numFmtId="0" fontId="4" fillId="35" borderId="24" xfId="0" applyFont="1" applyFill="1" applyBorder="1" applyAlignment="1" applyProtection="1">
      <alignment wrapText="1"/>
      <protection hidden="1"/>
    </xf>
    <xf numFmtId="10" fontId="6" fillId="37" borderId="24" xfId="0" applyNumberFormat="1" applyFont="1" applyFill="1" applyBorder="1" applyAlignment="1" applyProtection="1">
      <alignment/>
      <protection hidden="1"/>
    </xf>
    <xf numFmtId="0" fontId="8" fillId="34" borderId="27" xfId="0" applyFont="1" applyFill="1" applyBorder="1" applyAlignment="1" applyProtection="1">
      <alignment vertical="top" wrapText="1"/>
      <protection hidden="1"/>
    </xf>
    <xf numFmtId="0" fontId="8" fillId="34" borderId="15" xfId="0" applyFont="1" applyFill="1" applyBorder="1" applyAlignment="1" applyProtection="1">
      <alignment vertical="top" wrapText="1"/>
      <protection hidden="1"/>
    </xf>
    <xf numFmtId="0" fontId="8" fillId="35" borderId="27" xfId="0" applyFont="1" applyFill="1" applyBorder="1" applyAlignment="1" applyProtection="1">
      <alignment vertical="top" wrapText="1"/>
      <protection hidden="1"/>
    </xf>
    <xf numFmtId="3" fontId="8" fillId="34" borderId="27" xfId="0" applyNumberFormat="1" applyFont="1" applyFill="1" applyBorder="1" applyAlignment="1" applyProtection="1">
      <alignment vertical="top" wrapText="1"/>
      <protection hidden="1"/>
    </xf>
    <xf numFmtId="3" fontId="8" fillId="34" borderId="15" xfId="0" applyNumberFormat="1" applyFont="1" applyFill="1" applyBorder="1" applyAlignment="1" applyProtection="1">
      <alignment vertical="top" wrapText="1"/>
      <protection hidden="1"/>
    </xf>
    <xf numFmtId="3" fontId="8" fillId="35" borderId="15" xfId="0" applyNumberFormat="1" applyFont="1" applyFill="1" applyBorder="1" applyAlignment="1" applyProtection="1">
      <alignment vertical="top" wrapText="1"/>
      <protection hidden="1"/>
    </xf>
    <xf numFmtId="0" fontId="11" fillId="33" borderId="19" xfId="0" applyFont="1" applyFill="1" applyBorder="1" applyAlignment="1" applyProtection="1">
      <alignment horizontal="left" wrapText="1"/>
      <protection hidden="1"/>
    </xf>
    <xf numFmtId="0" fontId="4" fillId="33" borderId="28" xfId="0" applyFont="1" applyFill="1" applyBorder="1" applyAlignment="1" applyProtection="1">
      <alignment horizontal="left" wrapText="1"/>
      <protection hidden="1"/>
    </xf>
    <xf numFmtId="0" fontId="8" fillId="34" borderId="29" xfId="0" applyFont="1" applyFill="1" applyBorder="1" applyAlignment="1" applyProtection="1">
      <alignment vertical="top" wrapText="1"/>
      <protection hidden="1"/>
    </xf>
    <xf numFmtId="0" fontId="8" fillId="34" borderId="30" xfId="0" applyFont="1" applyFill="1" applyBorder="1" applyAlignment="1" applyProtection="1">
      <alignment vertical="top" wrapText="1"/>
      <protection hidden="1"/>
    </xf>
    <xf numFmtId="0" fontId="4" fillId="34" borderId="31" xfId="0" applyFont="1" applyFill="1" applyBorder="1" applyAlignment="1" applyProtection="1">
      <alignment wrapText="1"/>
      <protection hidden="1"/>
    </xf>
    <xf numFmtId="0" fontId="8" fillId="35" borderId="30" xfId="0" applyFont="1" applyFill="1" applyBorder="1" applyAlignment="1" applyProtection="1">
      <alignment vertical="top" wrapText="1"/>
      <protection hidden="1"/>
    </xf>
    <xf numFmtId="0" fontId="4" fillId="35" borderId="31" xfId="0" applyFont="1" applyFill="1" applyBorder="1" applyAlignment="1" applyProtection="1">
      <alignment wrapText="1"/>
      <protection hidden="1"/>
    </xf>
    <xf numFmtId="0" fontId="8" fillId="35" borderId="29" xfId="0" applyFont="1" applyFill="1" applyBorder="1" applyAlignment="1" applyProtection="1">
      <alignment vertical="top" wrapText="1"/>
      <protection hidden="1"/>
    </xf>
    <xf numFmtId="0" fontId="4" fillId="33" borderId="32" xfId="0" applyFont="1" applyFill="1" applyBorder="1" applyAlignment="1" applyProtection="1">
      <alignment horizontal="left" wrapText="1"/>
      <protection hidden="1"/>
    </xf>
    <xf numFmtId="0" fontId="8" fillId="34" borderId="33" xfId="0" applyFont="1" applyFill="1" applyBorder="1" applyAlignment="1" applyProtection="1">
      <alignment wrapText="1"/>
      <protection hidden="1"/>
    </xf>
    <xf numFmtId="0" fontId="8" fillId="34" borderId="34" xfId="0" applyFont="1" applyFill="1" applyBorder="1" applyAlignment="1" applyProtection="1">
      <alignment wrapText="1"/>
      <protection hidden="1"/>
    </xf>
    <xf numFmtId="0" fontId="4" fillId="34" borderId="34" xfId="0" applyFont="1" applyFill="1" applyBorder="1" applyAlignment="1" applyProtection="1">
      <alignment wrapText="1"/>
      <protection hidden="1"/>
    </xf>
    <xf numFmtId="0" fontId="8" fillId="35" borderId="34" xfId="0" applyFont="1" applyFill="1" applyBorder="1" applyAlignment="1" applyProtection="1">
      <alignment wrapText="1"/>
      <protection hidden="1"/>
    </xf>
    <xf numFmtId="0" fontId="4" fillId="35" borderId="34" xfId="0" applyFont="1" applyFill="1" applyBorder="1" applyAlignment="1" applyProtection="1">
      <alignment wrapText="1"/>
      <protection hidden="1"/>
    </xf>
    <xf numFmtId="10" fontId="7" fillId="33" borderId="35" xfId="0" applyNumberFormat="1" applyFont="1" applyFill="1" applyBorder="1" applyAlignment="1" applyProtection="1">
      <alignment wrapText="1"/>
      <protection hidden="1"/>
    </xf>
    <xf numFmtId="10" fontId="7" fillId="33" borderId="36" xfId="0" applyNumberFormat="1" applyFont="1" applyFill="1" applyBorder="1" applyAlignment="1" applyProtection="1">
      <alignment wrapText="1"/>
      <protection hidden="1"/>
    </xf>
    <xf numFmtId="0" fontId="4" fillId="34" borderId="37" xfId="0" applyFont="1" applyFill="1" applyBorder="1" applyAlignment="1" applyProtection="1">
      <alignment wrapText="1"/>
      <protection hidden="1"/>
    </xf>
    <xf numFmtId="0" fontId="4" fillId="35" borderId="37" xfId="0" applyFont="1" applyFill="1" applyBorder="1" applyAlignment="1" applyProtection="1">
      <alignment wrapText="1"/>
      <protection hidden="1"/>
    </xf>
    <xf numFmtId="10" fontId="0" fillId="0" borderId="0" xfId="0" applyNumberFormat="1" applyAlignment="1" applyProtection="1">
      <alignment/>
      <protection hidden="1"/>
    </xf>
    <xf numFmtId="0" fontId="18" fillId="38" borderId="38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39" borderId="38" xfId="0" applyFill="1" applyBorder="1" applyAlignment="1" applyProtection="1">
      <alignment horizontal="center"/>
      <protection hidden="1"/>
    </xf>
    <xf numFmtId="49" fontId="19" fillId="40" borderId="39" xfId="0" applyNumberFormat="1" applyFont="1" applyFill="1" applyBorder="1" applyAlignment="1" applyProtection="1">
      <alignment horizontal="center" vertical="center"/>
      <protection hidden="1"/>
    </xf>
    <xf numFmtId="3" fontId="20" fillId="41" borderId="39" xfId="0" applyNumberFormat="1" applyFont="1" applyFill="1" applyBorder="1" applyAlignment="1" applyProtection="1">
      <alignment wrapText="1"/>
      <protection hidden="1"/>
    </xf>
    <xf numFmtId="0" fontId="0" fillId="0" borderId="39" xfId="0" applyBorder="1" applyAlignment="1" applyProtection="1">
      <alignment/>
      <protection hidden="1"/>
    </xf>
    <xf numFmtId="0" fontId="0" fillId="41" borderId="39" xfId="0" applyFill="1" applyBorder="1" applyAlignment="1" applyProtection="1">
      <alignment/>
      <protection hidden="1"/>
    </xf>
    <xf numFmtId="3" fontId="0" fillId="42" borderId="39" xfId="0" applyNumberFormat="1" applyFill="1" applyBorder="1" applyAlignment="1" applyProtection="1">
      <alignment/>
      <protection hidden="1"/>
    </xf>
    <xf numFmtId="3" fontId="0" fillId="42" borderId="40" xfId="0" applyNumberFormat="1" applyFill="1" applyBorder="1" applyAlignment="1" applyProtection="1">
      <alignment/>
      <protection hidden="1"/>
    </xf>
    <xf numFmtId="49" fontId="19" fillId="40" borderId="38" xfId="0" applyNumberFormat="1" applyFont="1" applyFill="1" applyBorder="1" applyAlignment="1" applyProtection="1">
      <alignment horizontal="center" vertical="center"/>
      <protection hidden="1"/>
    </xf>
    <xf numFmtId="3" fontId="20" fillId="41" borderId="38" xfId="0" applyNumberFormat="1" applyFont="1" applyFill="1" applyBorder="1" applyAlignment="1" applyProtection="1">
      <alignment wrapText="1"/>
      <protection hidden="1"/>
    </xf>
    <xf numFmtId="0" fontId="0" fillId="0" borderId="38" xfId="0" applyBorder="1" applyAlignment="1" applyProtection="1">
      <alignment/>
      <protection hidden="1"/>
    </xf>
    <xf numFmtId="0" fontId="0" fillId="41" borderId="38" xfId="0" applyFill="1" applyBorder="1" applyAlignment="1" applyProtection="1">
      <alignment/>
      <protection hidden="1"/>
    </xf>
    <xf numFmtId="3" fontId="0" fillId="42" borderId="38" xfId="0" applyNumberFormat="1" applyFill="1" applyBorder="1" applyAlignment="1" applyProtection="1">
      <alignment/>
      <protection hidden="1"/>
    </xf>
    <xf numFmtId="3" fontId="0" fillId="42" borderId="41" xfId="0" applyNumberFormat="1" applyFill="1" applyBorder="1" applyAlignment="1" applyProtection="1">
      <alignment/>
      <protection hidden="1"/>
    </xf>
    <xf numFmtId="49" fontId="19" fillId="40" borderId="42" xfId="0" applyNumberFormat="1" applyFont="1" applyFill="1" applyBorder="1" applyAlignment="1" applyProtection="1">
      <alignment horizontal="center" vertical="center"/>
      <protection hidden="1"/>
    </xf>
    <xf numFmtId="3" fontId="20" fillId="41" borderId="42" xfId="0" applyNumberFormat="1" applyFont="1" applyFill="1" applyBorder="1" applyAlignment="1" applyProtection="1">
      <alignment wrapText="1"/>
      <protection hidden="1"/>
    </xf>
    <xf numFmtId="0" fontId="0" fillId="0" borderId="42" xfId="0" applyBorder="1" applyAlignment="1" applyProtection="1">
      <alignment/>
      <protection hidden="1"/>
    </xf>
    <xf numFmtId="0" fontId="0" fillId="41" borderId="42" xfId="0" applyFill="1" applyBorder="1" applyAlignment="1" applyProtection="1">
      <alignment/>
      <protection hidden="1"/>
    </xf>
    <xf numFmtId="3" fontId="0" fillId="42" borderId="42" xfId="0" applyNumberFormat="1" applyFill="1" applyBorder="1" applyAlignment="1" applyProtection="1">
      <alignment/>
      <protection hidden="1"/>
    </xf>
    <xf numFmtId="3" fontId="0" fillId="42" borderId="43" xfId="0" applyNumberFormat="1" applyFill="1" applyBorder="1" applyAlignment="1" applyProtection="1">
      <alignment/>
      <protection hidden="1"/>
    </xf>
    <xf numFmtId="3" fontId="20" fillId="0" borderId="39" xfId="0" applyNumberFormat="1" applyFont="1" applyBorder="1" applyAlignment="1" applyProtection="1">
      <alignment wrapText="1"/>
      <protection hidden="1"/>
    </xf>
    <xf numFmtId="49" fontId="19" fillId="40" borderId="44" xfId="0" applyNumberFormat="1" applyFont="1" applyFill="1" applyBorder="1" applyAlignment="1" applyProtection="1">
      <alignment horizontal="center" vertical="center"/>
      <protection hidden="1"/>
    </xf>
    <xf numFmtId="3" fontId="20" fillId="41" borderId="44" xfId="0" applyNumberFormat="1" applyFont="1" applyFill="1" applyBorder="1" applyAlignment="1" applyProtection="1">
      <alignment wrapText="1"/>
      <protection hidden="1"/>
    </xf>
    <xf numFmtId="0" fontId="0" fillId="0" borderId="44" xfId="0" applyBorder="1" applyAlignment="1" applyProtection="1">
      <alignment/>
      <protection hidden="1"/>
    </xf>
    <xf numFmtId="0" fontId="0" fillId="41" borderId="44" xfId="0" applyFill="1" applyBorder="1" applyAlignment="1" applyProtection="1">
      <alignment/>
      <protection hidden="1"/>
    </xf>
    <xf numFmtId="3" fontId="0" fillId="42" borderId="44" xfId="0" applyNumberFormat="1" applyFill="1" applyBorder="1" applyAlignment="1" applyProtection="1">
      <alignment/>
      <protection hidden="1"/>
    </xf>
    <xf numFmtId="3" fontId="0" fillId="42" borderId="45" xfId="0" applyNumberFormat="1" applyFill="1" applyBorder="1" applyAlignment="1" applyProtection="1">
      <alignment/>
      <protection hidden="1"/>
    </xf>
    <xf numFmtId="49" fontId="19" fillId="37" borderId="24" xfId="0" applyNumberFormat="1" applyFont="1" applyFill="1" applyBorder="1" applyAlignment="1" applyProtection="1">
      <alignment horizontal="center" vertical="center"/>
      <protection hidden="1"/>
    </xf>
    <xf numFmtId="3" fontId="20" fillId="41" borderId="24" xfId="0" applyNumberFormat="1" applyFont="1" applyFill="1" applyBorder="1" applyAlignment="1" applyProtection="1">
      <alignment wrapText="1"/>
      <protection hidden="1"/>
    </xf>
    <xf numFmtId="0" fontId="0" fillId="0" borderId="24" xfId="0" applyBorder="1" applyAlignment="1" applyProtection="1">
      <alignment/>
      <protection hidden="1"/>
    </xf>
    <xf numFmtId="0" fontId="0" fillId="41" borderId="24" xfId="0" applyFill="1" applyBorder="1" applyAlignment="1" applyProtection="1">
      <alignment/>
      <protection hidden="1"/>
    </xf>
    <xf numFmtId="3" fontId="0" fillId="37" borderId="24" xfId="0" applyNumberFormat="1" applyFill="1" applyBorder="1" applyAlignment="1" applyProtection="1">
      <alignment/>
      <protection hidden="1"/>
    </xf>
    <xf numFmtId="49" fontId="19" fillId="37" borderId="38" xfId="0" applyNumberFormat="1" applyFont="1" applyFill="1" applyBorder="1" applyAlignment="1" applyProtection="1">
      <alignment horizontal="center" vertical="center"/>
      <protection hidden="1"/>
    </xf>
    <xf numFmtId="3" fontId="0" fillId="37" borderId="38" xfId="0" applyNumberFormat="1" applyFill="1" applyBorder="1" applyAlignment="1" applyProtection="1">
      <alignment/>
      <protection hidden="1"/>
    </xf>
    <xf numFmtId="49" fontId="19" fillId="36" borderId="38" xfId="0" applyNumberFormat="1" applyFont="1" applyFill="1" applyBorder="1" applyAlignment="1" applyProtection="1">
      <alignment horizontal="center" vertical="center"/>
      <protection hidden="1"/>
    </xf>
    <xf numFmtId="3" fontId="0" fillId="36" borderId="38" xfId="0" applyNumberFormat="1" applyFill="1" applyBorder="1" applyAlignment="1" applyProtection="1">
      <alignment/>
      <protection hidden="1"/>
    </xf>
    <xf numFmtId="49" fontId="19" fillId="43" borderId="38" xfId="0" applyNumberFormat="1" applyFont="1" applyFill="1" applyBorder="1" applyAlignment="1" applyProtection="1">
      <alignment horizontal="center" vertical="center"/>
      <protection hidden="1"/>
    </xf>
    <xf numFmtId="3" fontId="0" fillId="43" borderId="38" xfId="0" applyNumberFormat="1" applyFill="1" applyBorder="1" applyAlignment="1" applyProtection="1">
      <alignment/>
      <protection hidden="1"/>
    </xf>
    <xf numFmtId="49" fontId="19" fillId="44" borderId="38" xfId="0" applyNumberFormat="1" applyFont="1" applyFill="1" applyBorder="1" applyAlignment="1" applyProtection="1">
      <alignment horizontal="center" vertical="center"/>
      <protection hidden="1"/>
    </xf>
    <xf numFmtId="3" fontId="0" fillId="44" borderId="38" xfId="0" applyNumberFormat="1" applyFill="1" applyBorder="1" applyAlignment="1" applyProtection="1">
      <alignment/>
      <protection hidden="1"/>
    </xf>
    <xf numFmtId="49" fontId="19" fillId="45" borderId="44" xfId="0" applyNumberFormat="1" applyFont="1" applyFill="1" applyBorder="1" applyAlignment="1" applyProtection="1">
      <alignment horizontal="center" vertical="center"/>
      <protection hidden="1"/>
    </xf>
    <xf numFmtId="3" fontId="0" fillId="45" borderId="44" xfId="0" applyNumberFormat="1" applyFill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46" xfId="0" applyFont="1" applyBorder="1" applyAlignment="1" applyProtection="1">
      <alignment/>
      <protection hidden="1"/>
    </xf>
    <xf numFmtId="3" fontId="17" fillId="41" borderId="47" xfId="0" applyNumberFormat="1" applyFont="1" applyFill="1" applyBorder="1" applyAlignment="1" applyProtection="1">
      <alignment/>
      <protection hidden="1"/>
    </xf>
    <xf numFmtId="3" fontId="17" fillId="0" borderId="47" xfId="0" applyNumberFormat="1" applyFont="1" applyBorder="1" applyAlignment="1" applyProtection="1">
      <alignment/>
      <protection hidden="1"/>
    </xf>
    <xf numFmtId="3" fontId="17" fillId="39" borderId="47" xfId="0" applyNumberFormat="1" applyFont="1" applyFill="1" applyBorder="1" applyAlignment="1" applyProtection="1">
      <alignment/>
      <protection hidden="1"/>
    </xf>
    <xf numFmtId="3" fontId="17" fillId="39" borderId="48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41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9" borderId="0" xfId="0" applyFill="1" applyBorder="1" applyAlignment="1" applyProtection="1">
      <alignment/>
      <protection hidden="1"/>
    </xf>
    <xf numFmtId="10" fontId="0" fillId="0" borderId="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3" fontId="0" fillId="0" borderId="38" xfId="0" applyNumberFormat="1" applyFill="1" applyBorder="1" applyAlignment="1" applyProtection="1">
      <alignment/>
      <protection hidden="1"/>
    </xf>
    <xf numFmtId="10" fontId="0" fillId="0" borderId="38" xfId="0" applyNumberFormat="1" applyBorder="1" applyAlignment="1" applyProtection="1">
      <alignment/>
      <protection hidden="1"/>
    </xf>
    <xf numFmtId="49" fontId="19" fillId="37" borderId="44" xfId="0" applyNumberFormat="1" applyFont="1" applyFill="1" applyBorder="1" applyAlignment="1" applyProtection="1">
      <alignment horizontal="center" vertical="center"/>
      <protection hidden="1"/>
    </xf>
    <xf numFmtId="3" fontId="0" fillId="0" borderId="44" xfId="0" applyNumberFormat="1" applyFill="1" applyBorder="1" applyAlignment="1" applyProtection="1">
      <alignment/>
      <protection hidden="1"/>
    </xf>
    <xf numFmtId="10" fontId="0" fillId="0" borderId="44" xfId="0" applyNumberFormat="1" applyBorder="1" applyAlignment="1" applyProtection="1">
      <alignment/>
      <protection hidden="1"/>
    </xf>
    <xf numFmtId="0" fontId="17" fillId="0" borderId="46" xfId="0" applyFont="1" applyFill="1" applyBorder="1" applyAlignment="1" applyProtection="1">
      <alignment/>
      <protection hidden="1"/>
    </xf>
    <xf numFmtId="3" fontId="17" fillId="0" borderId="47" xfId="0" applyNumberFormat="1" applyFont="1" applyFill="1" applyBorder="1" applyAlignment="1" applyProtection="1">
      <alignment/>
      <protection hidden="1"/>
    </xf>
    <xf numFmtId="10" fontId="0" fillId="0" borderId="48" xfId="0" applyNumberForma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41" borderId="24" xfId="0" applyFont="1" applyFill="1" applyBorder="1" applyAlignment="1" applyProtection="1">
      <alignment horizontal="center"/>
      <protection hidden="1"/>
    </xf>
    <xf numFmtId="0" fontId="11" fillId="41" borderId="49" xfId="0" applyFont="1" applyFill="1" applyBorder="1" applyAlignment="1" applyProtection="1">
      <alignment horizontal="center"/>
      <protection hidden="1"/>
    </xf>
    <xf numFmtId="14" fontId="11" fillId="41" borderId="38" xfId="0" applyNumberFormat="1" applyFont="1" applyFill="1" applyBorder="1" applyAlignment="1" applyProtection="1">
      <alignment horizontal="center"/>
      <protection hidden="1"/>
    </xf>
    <xf numFmtId="0" fontId="13" fillId="41" borderId="17" xfId="0" applyFont="1" applyFill="1" applyBorder="1" applyAlignment="1" applyProtection="1">
      <alignment horizontal="center" vertical="top" wrapText="1"/>
      <protection hidden="1"/>
    </xf>
    <xf numFmtId="3" fontId="14" fillId="41" borderId="49" xfId="0" applyNumberFormat="1" applyFont="1" applyFill="1" applyBorder="1" applyAlignment="1" applyProtection="1">
      <alignment vertical="top" wrapText="1"/>
      <protection hidden="1"/>
    </xf>
    <xf numFmtId="10" fontId="11" fillId="41" borderId="38" xfId="0" applyNumberFormat="1" applyFont="1" applyFill="1" applyBorder="1" applyAlignment="1" applyProtection="1">
      <alignment horizontal="center"/>
      <protection hidden="1"/>
    </xf>
    <xf numFmtId="0" fontId="13" fillId="41" borderId="49" xfId="0" applyFont="1" applyFill="1" applyBorder="1" applyAlignment="1" applyProtection="1">
      <alignment horizontal="center" vertical="top" wrapText="1"/>
      <protection hidden="1"/>
    </xf>
    <xf numFmtId="0" fontId="14" fillId="41" borderId="49" xfId="0" applyFont="1" applyFill="1" applyBorder="1" applyAlignment="1" applyProtection="1">
      <alignment vertical="top" wrapText="1"/>
      <protection hidden="1"/>
    </xf>
    <xf numFmtId="0" fontId="14" fillId="41" borderId="50" xfId="0" applyFont="1" applyFill="1" applyBorder="1" applyAlignment="1" applyProtection="1">
      <alignment vertical="top" wrapText="1"/>
      <protection hidden="1"/>
    </xf>
    <xf numFmtId="3" fontId="14" fillId="41" borderId="50" xfId="0" applyNumberFormat="1" applyFont="1" applyFill="1" applyBorder="1" applyAlignment="1" applyProtection="1">
      <alignment vertical="top" wrapText="1"/>
      <protection hidden="1"/>
    </xf>
    <xf numFmtId="10" fontId="11" fillId="41" borderId="44" xfId="0" applyNumberFormat="1" applyFont="1" applyFill="1" applyBorder="1" applyAlignment="1" applyProtection="1">
      <alignment horizontal="center"/>
      <protection hidden="1"/>
    </xf>
    <xf numFmtId="3" fontId="16" fillId="41" borderId="47" xfId="0" applyNumberFormat="1" applyFont="1" applyFill="1" applyBorder="1" applyAlignment="1" applyProtection="1">
      <alignment/>
      <protection hidden="1"/>
    </xf>
    <xf numFmtId="10" fontId="16" fillId="41" borderId="48" xfId="0" applyNumberFormat="1" applyFont="1" applyFill="1" applyBorder="1" applyAlignment="1" applyProtection="1">
      <alignment/>
      <protection hidden="1"/>
    </xf>
    <xf numFmtId="14" fontId="4" fillId="34" borderId="51" xfId="0" applyNumberFormat="1" applyFont="1" applyFill="1" applyBorder="1" applyAlignment="1" applyProtection="1">
      <alignment horizontal="center" vertical="top" wrapText="1"/>
      <protection hidden="1"/>
    </xf>
    <xf numFmtId="14" fontId="4" fillId="34" borderId="52" xfId="0" applyNumberFormat="1" applyFont="1" applyFill="1" applyBorder="1" applyAlignment="1" applyProtection="1">
      <alignment horizontal="center" vertical="top" wrapText="1"/>
      <protection hidden="1"/>
    </xf>
    <xf numFmtId="14" fontId="4" fillId="34" borderId="26" xfId="0" applyNumberFormat="1" applyFont="1" applyFill="1" applyBorder="1" applyAlignment="1" applyProtection="1">
      <alignment horizontal="center" vertical="top" wrapText="1"/>
      <protection hidden="1"/>
    </xf>
    <xf numFmtId="14" fontId="4" fillId="35" borderId="23" xfId="0" applyNumberFormat="1" applyFont="1" applyFill="1" applyBorder="1" applyAlignment="1" applyProtection="1">
      <alignment horizontal="center" vertical="top" wrapText="1"/>
      <protection hidden="1"/>
    </xf>
    <xf numFmtId="14" fontId="4" fillId="35" borderId="52" xfId="0" applyNumberFormat="1" applyFont="1" applyFill="1" applyBorder="1" applyAlignment="1" applyProtection="1">
      <alignment horizontal="center" vertical="top" wrapText="1"/>
      <protection hidden="1"/>
    </xf>
    <xf numFmtId="14" fontId="4" fillId="35" borderId="26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4" fillId="33" borderId="53" xfId="0" applyFont="1" applyFill="1" applyBorder="1" applyAlignment="1" applyProtection="1">
      <alignment horizontal="center" vertical="top" wrapText="1"/>
      <protection hidden="1"/>
    </xf>
    <xf numFmtId="0" fontId="4" fillId="33" borderId="54" xfId="0" applyFont="1" applyFill="1" applyBorder="1" applyAlignment="1" applyProtection="1">
      <alignment horizontal="center" vertical="top" wrapText="1"/>
      <protection hidden="1"/>
    </xf>
    <xf numFmtId="0" fontId="4" fillId="33" borderId="55" xfId="0" applyFont="1" applyFill="1" applyBorder="1" applyAlignment="1" applyProtection="1">
      <alignment horizontal="center" vertical="top" wrapText="1"/>
      <protection hidden="1"/>
    </xf>
    <xf numFmtId="0" fontId="4" fillId="33" borderId="56" xfId="0" applyFont="1" applyFill="1" applyBorder="1" applyAlignment="1" applyProtection="1">
      <alignment horizontal="center" vertical="top" wrapText="1"/>
      <protection hidden="1"/>
    </xf>
    <xf numFmtId="0" fontId="4" fillId="33" borderId="10" xfId="0" applyFont="1" applyFill="1" applyBorder="1" applyAlignment="1" applyProtection="1">
      <alignment horizontal="center" vertical="top" wrapText="1"/>
      <protection hidden="1"/>
    </xf>
    <xf numFmtId="0" fontId="4" fillId="33" borderId="57" xfId="0" applyFont="1" applyFill="1" applyBorder="1" applyAlignment="1" applyProtection="1">
      <alignment horizontal="center" vertical="top" wrapText="1"/>
      <protection hidden="1"/>
    </xf>
    <xf numFmtId="0" fontId="4" fillId="33" borderId="58" xfId="0" applyFont="1" applyFill="1" applyBorder="1" applyAlignment="1" applyProtection="1">
      <alignment horizontal="center" vertical="top" wrapText="1"/>
      <protection hidden="1"/>
    </xf>
    <xf numFmtId="0" fontId="4" fillId="33" borderId="59" xfId="0" applyFont="1" applyFill="1" applyBorder="1" applyAlignment="1" applyProtection="1">
      <alignment horizontal="center" vertical="top" wrapText="1"/>
      <protection hidden="1"/>
    </xf>
    <xf numFmtId="0" fontId="5" fillId="36" borderId="60" xfId="0" applyFont="1" applyFill="1" applyBorder="1" applyAlignment="1" applyProtection="1">
      <alignment horizontal="center" vertical="top" wrapText="1"/>
      <protection hidden="1"/>
    </xf>
    <xf numFmtId="0" fontId="5" fillId="36" borderId="11" xfId="0" applyFont="1" applyFill="1" applyBorder="1" applyAlignment="1" applyProtection="1">
      <alignment horizontal="center" vertical="top" wrapText="1"/>
      <protection hidden="1"/>
    </xf>
    <xf numFmtId="0" fontId="4" fillId="33" borderId="61" xfId="0" applyFont="1" applyFill="1" applyBorder="1" applyAlignment="1" applyProtection="1">
      <alignment horizontal="center" vertical="top" wrapText="1"/>
      <protection hidden="1"/>
    </xf>
    <xf numFmtId="0" fontId="4" fillId="33" borderId="62" xfId="0" applyFont="1" applyFill="1" applyBorder="1" applyAlignment="1" applyProtection="1">
      <alignment horizontal="center" vertical="top" wrapText="1"/>
      <protection hidden="1"/>
    </xf>
    <xf numFmtId="0" fontId="4" fillId="33" borderId="63" xfId="0" applyFont="1" applyFill="1" applyBorder="1" applyAlignment="1" applyProtection="1">
      <alignment horizontal="center" vertical="top" wrapText="1"/>
      <protection hidden="1"/>
    </xf>
    <xf numFmtId="0" fontId="6" fillId="37" borderId="64" xfId="0" applyFont="1" applyFill="1" applyBorder="1" applyAlignment="1" applyProtection="1">
      <alignment horizontal="center" wrapText="1"/>
      <protection hidden="1"/>
    </xf>
    <xf numFmtId="0" fontId="6" fillId="37" borderId="50" xfId="0" applyFont="1" applyFill="1" applyBorder="1" applyAlignment="1" applyProtection="1">
      <alignment horizontal="center" wrapText="1"/>
      <protection hidden="1"/>
    </xf>
    <xf numFmtId="0" fontId="6" fillId="37" borderId="49" xfId="0" applyFont="1" applyFill="1" applyBorder="1" applyAlignment="1" applyProtection="1">
      <alignment horizontal="center" wrapText="1"/>
      <protection hidden="1"/>
    </xf>
    <xf numFmtId="0" fontId="17" fillId="38" borderId="65" xfId="0" applyFont="1" applyFill="1" applyBorder="1" applyAlignment="1" applyProtection="1">
      <alignment horizontal="center" vertical="center" wrapText="1"/>
      <protection hidden="1"/>
    </xf>
    <xf numFmtId="0" fontId="17" fillId="38" borderId="17" xfId="0" applyFont="1" applyFill="1" applyBorder="1" applyAlignment="1" applyProtection="1">
      <alignment horizontal="center" vertical="center" wrapText="1"/>
      <protection hidden="1"/>
    </xf>
    <xf numFmtId="0" fontId="17" fillId="38" borderId="32" xfId="0" applyFont="1" applyFill="1" applyBorder="1" applyAlignment="1" applyProtection="1">
      <alignment horizontal="center" vertical="center" wrapText="1"/>
      <protection hidden="1"/>
    </xf>
    <xf numFmtId="0" fontId="17" fillId="39" borderId="0" xfId="0" applyFont="1" applyFill="1" applyBorder="1" applyAlignment="1" applyProtection="1">
      <alignment horizontal="center" vertical="center" wrapText="1"/>
      <protection hidden="1"/>
    </xf>
    <xf numFmtId="0" fontId="18" fillId="46" borderId="44" xfId="0" applyFont="1" applyFill="1" applyBorder="1" applyAlignment="1" applyProtection="1">
      <alignment horizontal="center" vertical="center"/>
      <protection hidden="1"/>
    </xf>
    <xf numFmtId="0" fontId="18" fillId="46" borderId="66" xfId="0" applyFont="1" applyFill="1" applyBorder="1" applyAlignment="1" applyProtection="1">
      <alignment horizontal="center" vertical="center"/>
      <protection hidden="1"/>
    </xf>
    <xf numFmtId="0" fontId="18" fillId="39" borderId="44" xfId="0" applyFont="1" applyFill="1" applyBorder="1" applyAlignment="1" applyProtection="1">
      <alignment horizontal="center" vertical="center"/>
      <protection hidden="1"/>
    </xf>
    <xf numFmtId="0" fontId="18" fillId="39" borderId="66" xfId="0" applyFont="1" applyFill="1" applyBorder="1" applyAlignment="1" applyProtection="1">
      <alignment horizontal="center" vertical="center"/>
      <protection hidden="1"/>
    </xf>
    <xf numFmtId="0" fontId="0" fillId="42" borderId="67" xfId="0" applyFill="1" applyBorder="1" applyAlignment="1" applyProtection="1">
      <alignment horizontal="center" vertical="center" textRotation="90"/>
      <protection hidden="1"/>
    </xf>
    <xf numFmtId="0" fontId="0" fillId="42" borderId="68" xfId="0" applyFill="1" applyBorder="1" applyAlignment="1" applyProtection="1">
      <alignment horizontal="center" vertical="center" textRotation="90"/>
      <protection hidden="1"/>
    </xf>
    <xf numFmtId="0" fontId="0" fillId="42" borderId="13" xfId="0" applyFill="1" applyBorder="1" applyAlignment="1" applyProtection="1">
      <alignment horizontal="center" vertical="center" textRotation="90"/>
      <protection hidden="1"/>
    </xf>
    <xf numFmtId="0" fontId="0" fillId="40" borderId="69" xfId="0" applyFill="1" applyBorder="1" applyAlignment="1" applyProtection="1">
      <alignment horizontal="center" vertical="center" textRotation="90"/>
      <protection hidden="1"/>
    </xf>
    <xf numFmtId="0" fontId="0" fillId="40" borderId="70" xfId="0" applyFill="1" applyBorder="1" applyAlignment="1" applyProtection="1">
      <alignment horizontal="center" vertical="center" textRotation="90"/>
      <protection hidden="1"/>
    </xf>
    <xf numFmtId="0" fontId="0" fillId="40" borderId="71" xfId="0" applyFill="1" applyBorder="1" applyAlignment="1" applyProtection="1">
      <alignment horizontal="center" vertical="center" textRotation="90"/>
      <protection hidden="1"/>
    </xf>
    <xf numFmtId="0" fontId="0" fillId="40" borderId="72" xfId="0" applyFill="1" applyBorder="1" applyAlignment="1" applyProtection="1">
      <alignment horizontal="center" vertical="center" textRotation="90"/>
      <protection hidden="1"/>
    </xf>
    <xf numFmtId="0" fontId="0" fillId="40" borderId="16" xfId="0" applyFill="1" applyBorder="1" applyAlignment="1" applyProtection="1">
      <alignment horizontal="center" vertical="center" textRotation="90"/>
      <protection hidden="1"/>
    </xf>
    <xf numFmtId="0" fontId="0" fillId="0" borderId="16" xfId="0" applyBorder="1" applyAlignment="1" applyProtection="1">
      <alignment horizontal="center" vertical="center" textRotation="90"/>
      <protection hidden="1"/>
    </xf>
    <xf numFmtId="0" fontId="0" fillId="0" borderId="33" xfId="0" applyBorder="1" applyAlignment="1" applyProtection="1">
      <alignment horizontal="center" vertical="center" textRotation="90"/>
      <protection hidden="1"/>
    </xf>
    <xf numFmtId="0" fontId="0" fillId="45" borderId="38" xfId="0" applyFont="1" applyFill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9" borderId="50" xfId="0" applyFill="1" applyBorder="1" applyAlignment="1" applyProtection="1">
      <alignment/>
      <protection hidden="1"/>
    </xf>
    <xf numFmtId="0" fontId="0" fillId="37" borderId="67" xfId="0" applyFill="1" applyBorder="1" applyAlignment="1" applyProtection="1">
      <alignment horizontal="center" vertical="center" textRotation="90"/>
      <protection hidden="1"/>
    </xf>
    <xf numFmtId="0" fontId="0" fillId="0" borderId="50" xfId="0" applyBorder="1" applyAlignment="1" applyProtection="1">
      <alignment horizontal="center" vertical="center" textRotation="90"/>
      <protection hidden="1"/>
    </xf>
    <xf numFmtId="0" fontId="0" fillId="37" borderId="68" xfId="0" applyFill="1" applyBorder="1" applyAlignment="1" applyProtection="1">
      <alignment horizontal="center" vertical="center" textRotation="90"/>
      <protection hidden="1"/>
    </xf>
    <xf numFmtId="0" fontId="0" fillId="37" borderId="13" xfId="0" applyFill="1" applyBorder="1" applyAlignment="1" applyProtection="1">
      <alignment horizontal="center" vertical="center" textRotation="90"/>
      <protection hidden="1"/>
    </xf>
    <xf numFmtId="0" fontId="0" fillId="0" borderId="49" xfId="0" applyBorder="1" applyAlignment="1" applyProtection="1">
      <alignment horizontal="center" vertical="center" textRotation="90"/>
      <protection hidden="1"/>
    </xf>
    <xf numFmtId="0" fontId="0" fillId="36" borderId="67" xfId="0" applyFill="1" applyBorder="1" applyAlignment="1" applyProtection="1">
      <alignment horizontal="center" vertical="center" textRotation="90"/>
      <protection hidden="1"/>
    </xf>
    <xf numFmtId="0" fontId="0" fillId="0" borderId="64" xfId="0" applyBorder="1" applyAlignment="1" applyProtection="1">
      <alignment horizontal="center" vertical="center" textRotation="90"/>
      <protection hidden="1"/>
    </xf>
    <xf numFmtId="0" fontId="0" fillId="36" borderId="68" xfId="0" applyFill="1" applyBorder="1" applyAlignment="1" applyProtection="1">
      <alignment horizontal="center" vertical="center" textRotation="90"/>
      <protection hidden="1"/>
    </xf>
    <xf numFmtId="0" fontId="0" fillId="36" borderId="13" xfId="0" applyFill="1" applyBorder="1" applyAlignment="1" applyProtection="1">
      <alignment horizontal="center" vertical="center" textRotation="90"/>
      <protection hidden="1"/>
    </xf>
    <xf numFmtId="0" fontId="0" fillId="43" borderId="67" xfId="0" applyFill="1" applyBorder="1" applyAlignment="1" applyProtection="1">
      <alignment horizontal="center" vertical="center" textRotation="90"/>
      <protection hidden="1"/>
    </xf>
    <xf numFmtId="0" fontId="0" fillId="43" borderId="68" xfId="0" applyFill="1" applyBorder="1" applyAlignment="1" applyProtection="1">
      <alignment horizontal="center" vertical="center" textRotation="90"/>
      <protection hidden="1"/>
    </xf>
    <xf numFmtId="0" fontId="0" fillId="43" borderId="13" xfId="0" applyFill="1" applyBorder="1" applyAlignment="1" applyProtection="1">
      <alignment horizontal="center" vertical="center" textRotation="90"/>
      <protection hidden="1"/>
    </xf>
    <xf numFmtId="0" fontId="0" fillId="44" borderId="32" xfId="0" applyFont="1" applyFill="1" applyBorder="1" applyAlignment="1" applyProtection="1">
      <alignment horizontal="center"/>
      <protection hidden="1"/>
    </xf>
    <xf numFmtId="0" fontId="0" fillId="44" borderId="17" xfId="0" applyFont="1" applyFill="1" applyBorder="1" applyAlignment="1" applyProtection="1">
      <alignment horizontal="center"/>
      <protection hidden="1"/>
    </xf>
    <xf numFmtId="0" fontId="18" fillId="39" borderId="44" xfId="0" applyFont="1" applyFill="1" applyBorder="1" applyAlignment="1" applyProtection="1">
      <alignment horizontal="center"/>
      <protection hidden="1"/>
    </xf>
    <xf numFmtId="0" fontId="18" fillId="39" borderId="66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vertical="center" wrapText="1"/>
      <protection hidden="1"/>
    </xf>
    <xf numFmtId="0" fontId="18" fillId="39" borderId="0" xfId="0" applyFont="1" applyFill="1" applyAlignment="1" applyProtection="1">
      <alignment horizontal="center" vertical="center"/>
      <protection hidden="1"/>
    </xf>
    <xf numFmtId="0" fontId="18" fillId="39" borderId="50" xfId="0" applyFont="1" applyFill="1" applyBorder="1" applyAlignment="1" applyProtection="1">
      <alignment horizontal="center" vertical="center"/>
      <protection hidden="1"/>
    </xf>
    <xf numFmtId="0" fontId="18" fillId="47" borderId="44" xfId="0" applyFont="1" applyFill="1" applyBorder="1" applyAlignment="1" applyProtection="1">
      <alignment horizontal="center" vertical="center"/>
      <protection hidden="1"/>
    </xf>
    <xf numFmtId="0" fontId="18" fillId="47" borderId="24" xfId="0" applyFont="1" applyFill="1" applyBorder="1" applyAlignment="1" applyProtection="1">
      <alignment horizontal="center" vertical="center"/>
      <protection hidden="1"/>
    </xf>
    <xf numFmtId="0" fontId="22" fillId="39" borderId="50" xfId="0" applyFont="1" applyFill="1" applyBorder="1" applyAlignment="1" applyProtection="1">
      <alignment horizontal="center" wrapText="1"/>
      <protection hidden="1"/>
    </xf>
    <xf numFmtId="0" fontId="18" fillId="39" borderId="50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hidden="1"/>
    </xf>
    <xf numFmtId="0" fontId="24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2" fillId="41" borderId="67" xfId="0" applyFont="1" applyFill="1" applyBorder="1" applyAlignment="1" applyProtection="1">
      <alignment horizontal="center" vertical="top" wrapText="1"/>
      <protection hidden="1"/>
    </xf>
    <xf numFmtId="0" fontId="12" fillId="41" borderId="73" xfId="0" applyFont="1" applyFill="1" applyBorder="1" applyAlignment="1" applyProtection="1">
      <alignment horizontal="center" vertical="top" wrapText="1"/>
      <protection hidden="1"/>
    </xf>
    <xf numFmtId="0" fontId="15" fillId="41" borderId="46" xfId="0" applyFont="1" applyFill="1" applyBorder="1" applyAlignment="1" applyProtection="1">
      <alignment horizontal="center" vertical="top" wrapText="1"/>
      <protection hidden="1"/>
    </xf>
    <xf numFmtId="0" fontId="15" fillId="41" borderId="47" xfId="0" applyFont="1" applyFill="1" applyBorder="1" applyAlignment="1" applyProtection="1">
      <alignment horizontal="center" vertical="top" wrapText="1"/>
      <protection hidden="1"/>
    </xf>
    <xf numFmtId="0" fontId="12" fillId="41" borderId="32" xfId="0" applyFont="1" applyFill="1" applyBorder="1" applyAlignment="1" applyProtection="1">
      <alignment horizontal="center" vertical="top" wrapText="1"/>
      <protection hidden="1"/>
    </xf>
    <xf numFmtId="0" fontId="12" fillId="41" borderId="74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4" fillId="33" borderId="0" xfId="0" applyFont="1" applyFill="1" applyAlignment="1" applyProtection="1">
      <alignment horizontal="center" vertical="top" wrapText="1"/>
      <protection hidden="1"/>
    </xf>
    <xf numFmtId="0" fontId="4" fillId="33" borderId="75" xfId="0" applyFont="1" applyFill="1" applyBorder="1" applyAlignment="1" applyProtection="1">
      <alignment horizontal="center" vertical="top" wrapText="1"/>
      <protection hidden="1"/>
    </xf>
    <xf numFmtId="0" fontId="12" fillId="41" borderId="44" xfId="0" applyFont="1" applyFill="1" applyBorder="1" applyAlignment="1" applyProtection="1">
      <alignment horizontal="center" vertical="center" wrapText="1"/>
      <protection hidden="1"/>
    </xf>
    <xf numFmtId="0" fontId="12" fillId="41" borderId="66" xfId="0" applyFont="1" applyFill="1" applyBorder="1" applyAlignment="1" applyProtection="1">
      <alignment horizontal="center" vertical="center" wrapText="1"/>
      <protection hidden="1"/>
    </xf>
    <xf numFmtId="0" fontId="12" fillId="41" borderId="24" xfId="0" applyFont="1" applyFill="1" applyBorder="1" applyAlignment="1" applyProtection="1">
      <alignment horizontal="center" vertical="center" wrapText="1"/>
      <protection hidden="1"/>
    </xf>
    <xf numFmtId="14" fontId="11" fillId="41" borderId="32" xfId="0" applyNumberFormat="1" applyFont="1" applyFill="1" applyBorder="1" applyAlignment="1" applyProtection="1">
      <alignment horizontal="center"/>
      <protection hidden="1"/>
    </xf>
    <xf numFmtId="14" fontId="11" fillId="41" borderId="65" xfId="0" applyNumberFormat="1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>
          <bgColor indexed="29"/>
        </patternFill>
      </fill>
    </dxf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0</xdr:col>
      <xdr:colOff>1885950</xdr:colOff>
      <xdr:row>3</xdr:row>
      <xdr:rowOff>85725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847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2</xdr:col>
      <xdr:colOff>466725</xdr:colOff>
      <xdr:row>0</xdr:row>
      <xdr:rowOff>361950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228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466725</xdr:colOff>
      <xdr:row>0</xdr:row>
      <xdr:rowOff>333375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28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876300</xdr:colOff>
      <xdr:row>0</xdr:row>
      <xdr:rowOff>238125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47625</xdr:rowOff>
    </xdr:from>
    <xdr:to>
      <xdr:col>4</xdr:col>
      <xdr:colOff>114300</xdr:colOff>
      <xdr:row>3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47625"/>
          <a:ext cx="2305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5"/>
  <sheetViews>
    <sheetView view="pageBreakPreview" zoomScaleSheetLayoutView="100" zoomScalePageLayoutView="0" workbookViewId="0" topLeftCell="A1">
      <pane xSplit="1" ySplit="7" topLeftCell="I6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0" sqref="G10"/>
    </sheetView>
  </sheetViews>
  <sheetFormatPr defaultColWidth="9.140625" defaultRowHeight="12.75"/>
  <cols>
    <col min="1" max="1" width="29.28125" style="5" customWidth="1"/>
    <col min="2" max="3" width="9.28125" style="5" customWidth="1"/>
    <col min="4" max="4" width="10.28125" style="5" customWidth="1"/>
    <col min="5" max="6" width="9.28125" style="5" customWidth="1"/>
    <col min="7" max="7" width="10.28125" style="5" customWidth="1"/>
    <col min="8" max="8" width="10.421875" style="5" customWidth="1"/>
    <col min="9" max="14" width="9.28125" style="5" customWidth="1"/>
    <col min="15" max="15" width="12.28125" style="5" customWidth="1"/>
    <col min="16" max="16" width="10.00390625" style="5" customWidth="1"/>
    <col min="17" max="17" width="9.28125" style="5" customWidth="1"/>
    <col min="18" max="21" width="9.140625" style="5" customWidth="1"/>
    <col min="22" max="22" width="10.28125" style="5" customWidth="1"/>
    <col min="23" max="23" width="11.421875" style="5" customWidth="1"/>
    <col min="24" max="24" width="11.57421875" style="5" customWidth="1"/>
    <col min="25" max="16384" width="9.140625" style="5" customWidth="1"/>
  </cols>
  <sheetData>
    <row r="1" s="1" customFormat="1" ht="12.75"/>
    <row r="2" spans="1:24" s="1" customFormat="1" ht="12.75">
      <c r="A2" s="142" t="s">
        <v>94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</row>
    <row r="3" spans="1:24" s="1" customFormat="1" ht="12.7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4" s="1" customFormat="1" ht="33" customHeight="1" thickBot="1">
      <c r="A4" s="3" t="s">
        <v>232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customHeight="1">
      <c r="A5" s="143"/>
      <c r="B5" s="146" t="s">
        <v>0</v>
      </c>
      <c r="C5" s="147"/>
      <c r="D5" s="147"/>
      <c r="E5" s="147"/>
      <c r="F5" s="147"/>
      <c r="G5" s="147"/>
      <c r="H5" s="148"/>
      <c r="I5" s="149" t="s">
        <v>1</v>
      </c>
      <c r="J5" s="147"/>
      <c r="K5" s="147"/>
      <c r="L5" s="147"/>
      <c r="M5" s="147"/>
      <c r="N5" s="150"/>
      <c r="O5" s="4"/>
      <c r="P5" s="151" t="s">
        <v>2</v>
      </c>
      <c r="Q5" s="153" t="s">
        <v>3</v>
      </c>
      <c r="R5" s="154"/>
      <c r="S5" s="154"/>
      <c r="T5" s="154"/>
      <c r="U5" s="154"/>
      <c r="V5" s="154"/>
      <c r="W5" s="155"/>
      <c r="X5" s="156" t="s">
        <v>4</v>
      </c>
    </row>
    <row r="6" spans="1:24" ht="15.75" customHeight="1">
      <c r="A6" s="144"/>
      <c r="B6" s="136">
        <v>40179</v>
      </c>
      <c r="C6" s="137"/>
      <c r="D6" s="138"/>
      <c r="E6" s="139">
        <v>40359</v>
      </c>
      <c r="F6" s="140"/>
      <c r="G6" s="141"/>
      <c r="H6" s="6"/>
      <c r="I6" s="136">
        <v>40179</v>
      </c>
      <c r="J6" s="137"/>
      <c r="K6" s="138"/>
      <c r="L6" s="139">
        <v>40359</v>
      </c>
      <c r="M6" s="140"/>
      <c r="N6" s="141"/>
      <c r="O6" s="7"/>
      <c r="P6" s="151"/>
      <c r="Q6" s="136">
        <v>40179</v>
      </c>
      <c r="R6" s="137"/>
      <c r="S6" s="138"/>
      <c r="T6" s="139">
        <v>40359</v>
      </c>
      <c r="U6" s="140"/>
      <c r="V6" s="141"/>
      <c r="W6" s="8"/>
      <c r="X6" s="157"/>
    </row>
    <row r="7" spans="1:24" ht="16.5" thickBot="1">
      <c r="A7" s="145"/>
      <c r="B7" s="9" t="s">
        <v>5</v>
      </c>
      <c r="C7" s="10" t="s">
        <v>6</v>
      </c>
      <c r="D7" s="10" t="s">
        <v>7</v>
      </c>
      <c r="E7" s="11" t="s">
        <v>5</v>
      </c>
      <c r="F7" s="11" t="s">
        <v>6</v>
      </c>
      <c r="G7" s="11" t="s">
        <v>7</v>
      </c>
      <c r="H7" s="12" t="s">
        <v>8</v>
      </c>
      <c r="I7" s="10" t="s">
        <v>5</v>
      </c>
      <c r="J7" s="10" t="s">
        <v>6</v>
      </c>
      <c r="K7" s="10" t="s">
        <v>7</v>
      </c>
      <c r="L7" s="11" t="s">
        <v>5</v>
      </c>
      <c r="M7" s="11" t="s">
        <v>6</v>
      </c>
      <c r="N7" s="11" t="s">
        <v>7</v>
      </c>
      <c r="O7" s="12" t="s">
        <v>8</v>
      </c>
      <c r="P7" s="152"/>
      <c r="Q7" s="13" t="s">
        <v>5</v>
      </c>
      <c r="R7" s="14" t="s">
        <v>6</v>
      </c>
      <c r="S7" s="14" t="s">
        <v>7</v>
      </c>
      <c r="T7" s="15" t="s">
        <v>5</v>
      </c>
      <c r="U7" s="15" t="s">
        <v>6</v>
      </c>
      <c r="V7" s="15" t="s">
        <v>7</v>
      </c>
      <c r="W7" s="16" t="s">
        <v>8</v>
      </c>
      <c r="X7" s="158"/>
    </row>
    <row r="8" spans="1:24" ht="19.5" customHeight="1">
      <c r="A8" s="17" t="s">
        <v>9</v>
      </c>
      <c r="B8" s="18">
        <v>129</v>
      </c>
      <c r="C8" s="19">
        <v>128</v>
      </c>
      <c r="D8" s="20">
        <f aca="true" t="shared" si="0" ref="D8:D39">B8+C8</f>
        <v>257</v>
      </c>
      <c r="E8" s="21">
        <v>133</v>
      </c>
      <c r="F8" s="21">
        <v>130</v>
      </c>
      <c r="G8" s="22">
        <f aca="true" t="shared" si="1" ref="G8:G39">E8+F8</f>
        <v>263</v>
      </c>
      <c r="H8" s="23">
        <f aca="true" t="shared" si="2" ref="H8:H39">(G8-D8)/D8</f>
        <v>0.023346303501945526</v>
      </c>
      <c r="I8" s="24">
        <v>7</v>
      </c>
      <c r="J8" s="19">
        <v>4</v>
      </c>
      <c r="K8" s="20">
        <f aca="true" t="shared" si="3" ref="K8:K39">I8+J8</f>
        <v>11</v>
      </c>
      <c r="L8" s="21">
        <v>8</v>
      </c>
      <c r="M8" s="21">
        <v>4</v>
      </c>
      <c r="N8" s="22">
        <f aca="true" t="shared" si="4" ref="N8:N39">L8+M8</f>
        <v>12</v>
      </c>
      <c r="O8" s="25">
        <f aca="true" t="shared" si="5" ref="O8:O39">(N8-K8)/K8</f>
        <v>0.09090909090909091</v>
      </c>
      <c r="P8" s="26">
        <f aca="true" t="shared" si="6" ref="P8:P39">N8/G8</f>
        <v>0.045627376425855515</v>
      </c>
      <c r="Q8" s="24">
        <v>3</v>
      </c>
      <c r="R8" s="19">
        <v>1</v>
      </c>
      <c r="S8" s="27">
        <f aca="true" t="shared" si="7" ref="S8:S39">Q8+R8</f>
        <v>4</v>
      </c>
      <c r="T8" s="28">
        <v>4</v>
      </c>
      <c r="U8" s="29">
        <v>1</v>
      </c>
      <c r="V8" s="30">
        <f aca="true" t="shared" si="8" ref="V8:V39">T8+U8</f>
        <v>5</v>
      </c>
      <c r="W8" s="25">
        <f aca="true" t="shared" si="9" ref="W8:W16">(V8-S8)/S8</f>
        <v>0.25</v>
      </c>
      <c r="X8" s="31">
        <f aca="true" t="shared" si="10" ref="X8:X16">V8/N8</f>
        <v>0.4166666666666667</v>
      </c>
    </row>
    <row r="9" spans="1:24" ht="19.5" customHeight="1">
      <c r="A9" s="17" t="s">
        <v>10</v>
      </c>
      <c r="B9" s="32">
        <v>301</v>
      </c>
      <c r="C9" s="33">
        <v>324</v>
      </c>
      <c r="D9" s="20">
        <f t="shared" si="0"/>
        <v>625</v>
      </c>
      <c r="E9" s="21">
        <v>301</v>
      </c>
      <c r="F9" s="21">
        <v>323</v>
      </c>
      <c r="G9" s="22">
        <f t="shared" si="1"/>
        <v>624</v>
      </c>
      <c r="H9" s="23">
        <f t="shared" si="2"/>
        <v>-0.0016</v>
      </c>
      <c r="I9" s="32">
        <v>13</v>
      </c>
      <c r="J9" s="33">
        <v>18</v>
      </c>
      <c r="K9" s="20">
        <f t="shared" si="3"/>
        <v>31</v>
      </c>
      <c r="L9" s="21">
        <v>19</v>
      </c>
      <c r="M9" s="21">
        <v>23</v>
      </c>
      <c r="N9" s="22">
        <f t="shared" si="4"/>
        <v>42</v>
      </c>
      <c r="O9" s="25">
        <f t="shared" si="5"/>
        <v>0.3548387096774194</v>
      </c>
      <c r="P9" s="26">
        <f t="shared" si="6"/>
        <v>0.0673076923076923</v>
      </c>
      <c r="Q9" s="32">
        <v>1</v>
      </c>
      <c r="R9" s="33">
        <v>3</v>
      </c>
      <c r="S9" s="27">
        <f t="shared" si="7"/>
        <v>4</v>
      </c>
      <c r="T9" s="34">
        <v>4</v>
      </c>
      <c r="U9" s="21">
        <v>6</v>
      </c>
      <c r="V9" s="30">
        <f t="shared" si="8"/>
        <v>10</v>
      </c>
      <c r="W9" s="25">
        <f t="shared" si="9"/>
        <v>1.5</v>
      </c>
      <c r="X9" s="31">
        <f t="shared" si="10"/>
        <v>0.23809523809523808</v>
      </c>
    </row>
    <row r="10" spans="1:24" ht="19.5" customHeight="1">
      <c r="A10" s="17" t="s">
        <v>11</v>
      </c>
      <c r="B10" s="35">
        <v>16472</v>
      </c>
      <c r="C10" s="36">
        <v>18607</v>
      </c>
      <c r="D10" s="20">
        <f t="shared" si="0"/>
        <v>35079</v>
      </c>
      <c r="E10" s="37">
        <v>16469</v>
      </c>
      <c r="F10" s="37">
        <v>18609</v>
      </c>
      <c r="G10" s="22">
        <f t="shared" si="1"/>
        <v>35078</v>
      </c>
      <c r="H10" s="23">
        <f t="shared" si="2"/>
        <v>-2.850708401037658E-05</v>
      </c>
      <c r="I10" s="35">
        <v>1169</v>
      </c>
      <c r="J10" s="36">
        <v>1494</v>
      </c>
      <c r="K10" s="20">
        <f t="shared" si="3"/>
        <v>2663</v>
      </c>
      <c r="L10" s="37">
        <v>1223</v>
      </c>
      <c r="M10" s="37">
        <v>1561</v>
      </c>
      <c r="N10" s="22">
        <f t="shared" si="4"/>
        <v>2784</v>
      </c>
      <c r="O10" s="25">
        <f t="shared" si="5"/>
        <v>0.045437476530229066</v>
      </c>
      <c r="P10" s="26">
        <f t="shared" si="6"/>
        <v>0.07936598437767262</v>
      </c>
      <c r="Q10" s="32">
        <v>299</v>
      </c>
      <c r="R10" s="33">
        <v>292</v>
      </c>
      <c r="S10" s="27">
        <f t="shared" si="7"/>
        <v>591</v>
      </c>
      <c r="T10" s="34">
        <v>311</v>
      </c>
      <c r="U10" s="21">
        <v>290</v>
      </c>
      <c r="V10" s="30">
        <f t="shared" si="8"/>
        <v>601</v>
      </c>
      <c r="W10" s="25">
        <f t="shared" si="9"/>
        <v>0.01692047377326565</v>
      </c>
      <c r="X10" s="31">
        <f t="shared" si="10"/>
        <v>0.2158764367816092</v>
      </c>
    </row>
    <row r="11" spans="1:24" ht="19.5" customHeight="1">
      <c r="A11" s="17" t="s">
        <v>12</v>
      </c>
      <c r="B11" s="32">
        <v>631</v>
      </c>
      <c r="C11" s="33">
        <v>689</v>
      </c>
      <c r="D11" s="20">
        <f t="shared" si="0"/>
        <v>1320</v>
      </c>
      <c r="E11" s="21">
        <v>635</v>
      </c>
      <c r="F11" s="21">
        <v>688</v>
      </c>
      <c r="G11" s="22">
        <f t="shared" si="1"/>
        <v>1323</v>
      </c>
      <c r="H11" s="23">
        <f t="shared" si="2"/>
        <v>0.0022727272727272726</v>
      </c>
      <c r="I11" s="32">
        <v>23</v>
      </c>
      <c r="J11" s="33">
        <v>25</v>
      </c>
      <c r="K11" s="20">
        <f t="shared" si="3"/>
        <v>48</v>
      </c>
      <c r="L11" s="21">
        <v>24</v>
      </c>
      <c r="M11" s="21">
        <v>25</v>
      </c>
      <c r="N11" s="22">
        <f t="shared" si="4"/>
        <v>49</v>
      </c>
      <c r="O11" s="25">
        <f t="shared" si="5"/>
        <v>0.020833333333333332</v>
      </c>
      <c r="P11" s="26">
        <f t="shared" si="6"/>
        <v>0.037037037037037035</v>
      </c>
      <c r="Q11" s="32">
        <v>9</v>
      </c>
      <c r="R11" s="33">
        <v>4</v>
      </c>
      <c r="S11" s="27">
        <f t="shared" si="7"/>
        <v>13</v>
      </c>
      <c r="T11" s="34">
        <v>10</v>
      </c>
      <c r="U11" s="21">
        <v>4</v>
      </c>
      <c r="V11" s="30">
        <f t="shared" si="8"/>
        <v>14</v>
      </c>
      <c r="W11" s="25">
        <f t="shared" si="9"/>
        <v>0.07692307692307693</v>
      </c>
      <c r="X11" s="31">
        <f t="shared" si="10"/>
        <v>0.2857142857142857</v>
      </c>
    </row>
    <row r="12" spans="1:24" ht="19.5" customHeight="1">
      <c r="A12" s="17" t="s">
        <v>13</v>
      </c>
      <c r="B12" s="32">
        <v>460</v>
      </c>
      <c r="C12" s="33">
        <v>423</v>
      </c>
      <c r="D12" s="20">
        <f t="shared" si="0"/>
        <v>883</v>
      </c>
      <c r="E12" s="21">
        <v>465</v>
      </c>
      <c r="F12" s="21">
        <v>429</v>
      </c>
      <c r="G12" s="22">
        <f t="shared" si="1"/>
        <v>894</v>
      </c>
      <c r="H12" s="23">
        <f t="shared" si="2"/>
        <v>0.01245753114382786</v>
      </c>
      <c r="I12" s="32">
        <v>38</v>
      </c>
      <c r="J12" s="33">
        <v>35</v>
      </c>
      <c r="K12" s="20">
        <f t="shared" si="3"/>
        <v>73</v>
      </c>
      <c r="L12" s="21">
        <v>37</v>
      </c>
      <c r="M12" s="21">
        <v>35</v>
      </c>
      <c r="N12" s="22">
        <f t="shared" si="4"/>
        <v>72</v>
      </c>
      <c r="O12" s="25">
        <f t="shared" si="5"/>
        <v>-0.0136986301369863</v>
      </c>
      <c r="P12" s="26">
        <f t="shared" si="6"/>
        <v>0.08053691275167785</v>
      </c>
      <c r="Q12" s="32">
        <v>10</v>
      </c>
      <c r="R12" s="33">
        <v>5</v>
      </c>
      <c r="S12" s="27">
        <f t="shared" si="7"/>
        <v>15</v>
      </c>
      <c r="T12" s="34">
        <v>9</v>
      </c>
      <c r="U12" s="21">
        <v>5</v>
      </c>
      <c r="V12" s="30">
        <f t="shared" si="8"/>
        <v>14</v>
      </c>
      <c r="W12" s="25">
        <f t="shared" si="9"/>
        <v>-0.06666666666666667</v>
      </c>
      <c r="X12" s="31">
        <f t="shared" si="10"/>
        <v>0.19444444444444445</v>
      </c>
    </row>
    <row r="13" spans="1:24" ht="19.5" customHeight="1">
      <c r="A13" s="17" t="s">
        <v>14</v>
      </c>
      <c r="B13" s="32">
        <v>162</v>
      </c>
      <c r="C13" s="33">
        <v>161</v>
      </c>
      <c r="D13" s="20">
        <f t="shared" si="0"/>
        <v>323</v>
      </c>
      <c r="E13" s="21">
        <v>167</v>
      </c>
      <c r="F13" s="21">
        <v>166</v>
      </c>
      <c r="G13" s="22">
        <f t="shared" si="1"/>
        <v>333</v>
      </c>
      <c r="H13" s="23">
        <f t="shared" si="2"/>
        <v>0.030959752321981424</v>
      </c>
      <c r="I13" s="32">
        <v>10</v>
      </c>
      <c r="J13" s="33">
        <v>15</v>
      </c>
      <c r="K13" s="20">
        <f t="shared" si="3"/>
        <v>25</v>
      </c>
      <c r="L13" s="21">
        <v>12</v>
      </c>
      <c r="M13" s="21">
        <v>18</v>
      </c>
      <c r="N13" s="22">
        <f t="shared" si="4"/>
        <v>30</v>
      </c>
      <c r="O13" s="25">
        <f t="shared" si="5"/>
        <v>0.2</v>
      </c>
      <c r="P13" s="26">
        <f t="shared" si="6"/>
        <v>0.09009009009009009</v>
      </c>
      <c r="Q13" s="32">
        <v>2</v>
      </c>
      <c r="R13" s="33">
        <v>4</v>
      </c>
      <c r="S13" s="27">
        <f t="shared" si="7"/>
        <v>6</v>
      </c>
      <c r="T13" s="34">
        <v>3</v>
      </c>
      <c r="U13" s="21">
        <v>4</v>
      </c>
      <c r="V13" s="30">
        <f t="shared" si="8"/>
        <v>7</v>
      </c>
      <c r="W13" s="25">
        <f t="shared" si="9"/>
        <v>0.16666666666666666</v>
      </c>
      <c r="X13" s="31">
        <f t="shared" si="10"/>
        <v>0.23333333333333334</v>
      </c>
    </row>
    <row r="14" spans="1:24" ht="19.5" customHeight="1">
      <c r="A14" s="17" t="s">
        <v>15</v>
      </c>
      <c r="B14" s="32">
        <v>684</v>
      </c>
      <c r="C14" s="33">
        <v>664</v>
      </c>
      <c r="D14" s="20">
        <f t="shared" si="0"/>
        <v>1348</v>
      </c>
      <c r="E14" s="21">
        <v>684</v>
      </c>
      <c r="F14" s="21">
        <v>663</v>
      </c>
      <c r="G14" s="22">
        <f t="shared" si="1"/>
        <v>1347</v>
      </c>
      <c r="H14" s="23">
        <f t="shared" si="2"/>
        <v>-0.000741839762611276</v>
      </c>
      <c r="I14" s="32">
        <v>49</v>
      </c>
      <c r="J14" s="33">
        <v>54</v>
      </c>
      <c r="K14" s="20">
        <f t="shared" si="3"/>
        <v>103</v>
      </c>
      <c r="L14" s="21">
        <v>53</v>
      </c>
      <c r="M14" s="21">
        <v>59</v>
      </c>
      <c r="N14" s="22">
        <f t="shared" si="4"/>
        <v>112</v>
      </c>
      <c r="O14" s="25">
        <f t="shared" si="5"/>
        <v>0.08737864077669903</v>
      </c>
      <c r="P14" s="26">
        <f t="shared" si="6"/>
        <v>0.08314773570898293</v>
      </c>
      <c r="Q14" s="32">
        <v>13</v>
      </c>
      <c r="R14" s="33">
        <v>8</v>
      </c>
      <c r="S14" s="27">
        <f t="shared" si="7"/>
        <v>21</v>
      </c>
      <c r="T14" s="34">
        <v>14</v>
      </c>
      <c r="U14" s="21">
        <v>8</v>
      </c>
      <c r="V14" s="30">
        <f t="shared" si="8"/>
        <v>22</v>
      </c>
      <c r="W14" s="25">
        <f t="shared" si="9"/>
        <v>0.047619047619047616</v>
      </c>
      <c r="X14" s="31">
        <f t="shared" si="10"/>
        <v>0.19642857142857142</v>
      </c>
    </row>
    <row r="15" spans="1:24" ht="19.5" customHeight="1">
      <c r="A15" s="17" t="s">
        <v>16</v>
      </c>
      <c r="B15" s="35">
        <v>1000</v>
      </c>
      <c r="C15" s="33">
        <v>1010</v>
      </c>
      <c r="D15" s="20">
        <f t="shared" si="0"/>
        <v>2010</v>
      </c>
      <c r="E15" s="21">
        <v>1004</v>
      </c>
      <c r="F15" s="21">
        <v>1022</v>
      </c>
      <c r="G15" s="22">
        <f t="shared" si="1"/>
        <v>2026</v>
      </c>
      <c r="H15" s="23">
        <f t="shared" si="2"/>
        <v>0.007960199004975124</v>
      </c>
      <c r="I15" s="32">
        <v>63</v>
      </c>
      <c r="J15" s="33">
        <v>67</v>
      </c>
      <c r="K15" s="20">
        <f t="shared" si="3"/>
        <v>130</v>
      </c>
      <c r="L15" s="21">
        <v>64</v>
      </c>
      <c r="M15" s="21">
        <v>77</v>
      </c>
      <c r="N15" s="22">
        <f t="shared" si="4"/>
        <v>141</v>
      </c>
      <c r="O15" s="25">
        <f t="shared" si="5"/>
        <v>0.08461538461538462</v>
      </c>
      <c r="P15" s="26">
        <f t="shared" si="6"/>
        <v>0.06959526159921027</v>
      </c>
      <c r="Q15" s="32">
        <v>19</v>
      </c>
      <c r="R15" s="33">
        <v>15</v>
      </c>
      <c r="S15" s="27">
        <f t="shared" si="7"/>
        <v>34</v>
      </c>
      <c r="T15" s="34">
        <v>18</v>
      </c>
      <c r="U15" s="21">
        <v>21</v>
      </c>
      <c r="V15" s="30">
        <f t="shared" si="8"/>
        <v>39</v>
      </c>
      <c r="W15" s="25">
        <f t="shared" si="9"/>
        <v>0.14705882352941177</v>
      </c>
      <c r="X15" s="31">
        <f t="shared" si="10"/>
        <v>0.2765957446808511</v>
      </c>
    </row>
    <row r="16" spans="1:24" ht="19.5" customHeight="1">
      <c r="A16" s="17" t="s">
        <v>17</v>
      </c>
      <c r="B16" s="32">
        <v>66</v>
      </c>
      <c r="C16" s="33">
        <v>65</v>
      </c>
      <c r="D16" s="20">
        <f t="shared" si="0"/>
        <v>131</v>
      </c>
      <c r="E16" s="21">
        <v>67</v>
      </c>
      <c r="F16" s="21">
        <v>67</v>
      </c>
      <c r="G16" s="22">
        <f t="shared" si="1"/>
        <v>134</v>
      </c>
      <c r="H16" s="23">
        <f t="shared" si="2"/>
        <v>0.022900763358778626</v>
      </c>
      <c r="I16" s="32">
        <v>2</v>
      </c>
      <c r="J16" s="33">
        <v>4</v>
      </c>
      <c r="K16" s="20">
        <f t="shared" si="3"/>
        <v>6</v>
      </c>
      <c r="L16" s="21">
        <v>2</v>
      </c>
      <c r="M16" s="21">
        <v>5</v>
      </c>
      <c r="N16" s="22">
        <f t="shared" si="4"/>
        <v>7</v>
      </c>
      <c r="O16" s="25">
        <f t="shared" si="5"/>
        <v>0.16666666666666666</v>
      </c>
      <c r="P16" s="26">
        <f t="shared" si="6"/>
        <v>0.05223880597014925</v>
      </c>
      <c r="Q16" s="32">
        <v>1</v>
      </c>
      <c r="R16" s="33">
        <v>1</v>
      </c>
      <c r="S16" s="27">
        <f t="shared" si="7"/>
        <v>2</v>
      </c>
      <c r="T16" s="34">
        <v>1</v>
      </c>
      <c r="U16" s="21">
        <v>1</v>
      </c>
      <c r="V16" s="30">
        <f t="shared" si="8"/>
        <v>2</v>
      </c>
      <c r="W16" s="25">
        <f t="shared" si="9"/>
        <v>0</v>
      </c>
      <c r="X16" s="31">
        <f t="shared" si="10"/>
        <v>0.2857142857142857</v>
      </c>
    </row>
    <row r="17" spans="1:24" ht="19.5" customHeight="1">
      <c r="A17" s="17" t="s">
        <v>18</v>
      </c>
      <c r="B17" s="32">
        <v>128</v>
      </c>
      <c r="C17" s="33">
        <v>109</v>
      </c>
      <c r="D17" s="20">
        <f t="shared" si="0"/>
        <v>237</v>
      </c>
      <c r="E17" s="21">
        <v>128</v>
      </c>
      <c r="F17" s="21">
        <v>109</v>
      </c>
      <c r="G17" s="22">
        <f t="shared" si="1"/>
        <v>237</v>
      </c>
      <c r="H17" s="23">
        <f t="shared" si="2"/>
        <v>0</v>
      </c>
      <c r="I17" s="32">
        <v>3</v>
      </c>
      <c r="J17" s="33">
        <v>3</v>
      </c>
      <c r="K17" s="20">
        <f t="shared" si="3"/>
        <v>6</v>
      </c>
      <c r="L17" s="21">
        <v>2</v>
      </c>
      <c r="M17" s="21">
        <v>3</v>
      </c>
      <c r="N17" s="22">
        <f t="shared" si="4"/>
        <v>5</v>
      </c>
      <c r="O17" s="25">
        <f t="shared" si="5"/>
        <v>-0.16666666666666666</v>
      </c>
      <c r="P17" s="26">
        <f t="shared" si="6"/>
        <v>0.02109704641350211</v>
      </c>
      <c r="Q17" s="32">
        <v>0</v>
      </c>
      <c r="R17" s="33">
        <v>0</v>
      </c>
      <c r="S17" s="27">
        <f t="shared" si="7"/>
        <v>0</v>
      </c>
      <c r="T17" s="34">
        <v>0</v>
      </c>
      <c r="U17" s="21">
        <v>0</v>
      </c>
      <c r="V17" s="30">
        <f t="shared" si="8"/>
        <v>0</v>
      </c>
      <c r="W17" s="25">
        <v>0</v>
      </c>
      <c r="X17" s="31">
        <v>0</v>
      </c>
    </row>
    <row r="18" spans="1:24" ht="19.5" customHeight="1">
      <c r="A18" s="17" t="s">
        <v>19</v>
      </c>
      <c r="B18" s="32">
        <v>505</v>
      </c>
      <c r="C18" s="33">
        <v>465</v>
      </c>
      <c r="D18" s="20">
        <f t="shared" si="0"/>
        <v>970</v>
      </c>
      <c r="E18" s="21">
        <v>495</v>
      </c>
      <c r="F18" s="21">
        <v>461</v>
      </c>
      <c r="G18" s="22">
        <f t="shared" si="1"/>
        <v>956</v>
      </c>
      <c r="H18" s="23">
        <f t="shared" si="2"/>
        <v>-0.01443298969072165</v>
      </c>
      <c r="I18" s="32">
        <v>15</v>
      </c>
      <c r="J18" s="33">
        <v>15</v>
      </c>
      <c r="K18" s="20">
        <f t="shared" si="3"/>
        <v>30</v>
      </c>
      <c r="L18" s="21">
        <v>11</v>
      </c>
      <c r="M18" s="21">
        <v>14</v>
      </c>
      <c r="N18" s="22">
        <f t="shared" si="4"/>
        <v>25</v>
      </c>
      <c r="O18" s="25">
        <f t="shared" si="5"/>
        <v>-0.16666666666666666</v>
      </c>
      <c r="P18" s="26">
        <f t="shared" si="6"/>
        <v>0.02615062761506276</v>
      </c>
      <c r="Q18" s="32">
        <v>7</v>
      </c>
      <c r="R18" s="33">
        <v>1</v>
      </c>
      <c r="S18" s="27">
        <f t="shared" si="7"/>
        <v>8</v>
      </c>
      <c r="T18" s="34">
        <v>5</v>
      </c>
      <c r="U18" s="21">
        <v>1</v>
      </c>
      <c r="V18" s="30">
        <f t="shared" si="8"/>
        <v>6</v>
      </c>
      <c r="W18" s="25">
        <f>(V18-S18)/S18</f>
        <v>-0.25</v>
      </c>
      <c r="X18" s="31">
        <f aca="true" t="shared" si="11" ref="X18:X49">V18/N18</f>
        <v>0.24</v>
      </c>
    </row>
    <row r="19" spans="1:24" ht="19.5" customHeight="1">
      <c r="A19" s="17" t="s">
        <v>20</v>
      </c>
      <c r="B19" s="32">
        <v>412</v>
      </c>
      <c r="C19" s="33">
        <v>451</v>
      </c>
      <c r="D19" s="20">
        <f t="shared" si="0"/>
        <v>863</v>
      </c>
      <c r="E19" s="21">
        <v>407</v>
      </c>
      <c r="F19" s="21">
        <v>452</v>
      </c>
      <c r="G19" s="22">
        <f t="shared" si="1"/>
        <v>859</v>
      </c>
      <c r="H19" s="23">
        <f t="shared" si="2"/>
        <v>-0.004634994206257242</v>
      </c>
      <c r="I19" s="32">
        <v>15</v>
      </c>
      <c r="J19" s="33">
        <v>24</v>
      </c>
      <c r="K19" s="20">
        <f t="shared" si="3"/>
        <v>39</v>
      </c>
      <c r="L19" s="21">
        <v>12</v>
      </c>
      <c r="M19" s="21">
        <v>23</v>
      </c>
      <c r="N19" s="22">
        <f t="shared" si="4"/>
        <v>35</v>
      </c>
      <c r="O19" s="25">
        <f t="shared" si="5"/>
        <v>-0.10256410256410256</v>
      </c>
      <c r="P19" s="26">
        <f t="shared" si="6"/>
        <v>0.04074505238649592</v>
      </c>
      <c r="Q19" s="32">
        <v>3</v>
      </c>
      <c r="R19" s="33">
        <v>5</v>
      </c>
      <c r="S19" s="27">
        <f t="shared" si="7"/>
        <v>8</v>
      </c>
      <c r="T19" s="34">
        <v>2</v>
      </c>
      <c r="U19" s="21">
        <v>3</v>
      </c>
      <c r="V19" s="30">
        <f t="shared" si="8"/>
        <v>5</v>
      </c>
      <c r="W19" s="25">
        <f>(V19-S19)/S19</f>
        <v>-0.375</v>
      </c>
      <c r="X19" s="31">
        <f t="shared" si="11"/>
        <v>0.14285714285714285</v>
      </c>
    </row>
    <row r="20" spans="1:24" ht="19.5" customHeight="1">
      <c r="A20" s="17" t="s">
        <v>21</v>
      </c>
      <c r="B20" s="32">
        <v>380</v>
      </c>
      <c r="C20" s="33">
        <v>370</v>
      </c>
      <c r="D20" s="20">
        <f t="shared" si="0"/>
        <v>750</v>
      </c>
      <c r="E20" s="21">
        <v>381</v>
      </c>
      <c r="F20" s="21">
        <v>370</v>
      </c>
      <c r="G20" s="22">
        <f t="shared" si="1"/>
        <v>751</v>
      </c>
      <c r="H20" s="23">
        <f t="shared" si="2"/>
        <v>0.0013333333333333333</v>
      </c>
      <c r="I20" s="32">
        <v>21</v>
      </c>
      <c r="J20" s="33">
        <v>13</v>
      </c>
      <c r="K20" s="20">
        <f t="shared" si="3"/>
        <v>34</v>
      </c>
      <c r="L20" s="21">
        <v>26</v>
      </c>
      <c r="M20" s="21">
        <v>16</v>
      </c>
      <c r="N20" s="22">
        <f t="shared" si="4"/>
        <v>42</v>
      </c>
      <c r="O20" s="25">
        <f t="shared" si="5"/>
        <v>0.23529411764705882</v>
      </c>
      <c r="P20" s="26">
        <f t="shared" si="6"/>
        <v>0.0559254327563249</v>
      </c>
      <c r="Q20" s="32">
        <v>4</v>
      </c>
      <c r="R20" s="33">
        <v>4</v>
      </c>
      <c r="S20" s="27">
        <f t="shared" si="7"/>
        <v>8</v>
      </c>
      <c r="T20" s="34">
        <v>6</v>
      </c>
      <c r="U20" s="21">
        <v>3</v>
      </c>
      <c r="V20" s="30">
        <f t="shared" si="8"/>
        <v>9</v>
      </c>
      <c r="W20" s="25">
        <f>(V20-S20)/S20</f>
        <v>0.125</v>
      </c>
      <c r="X20" s="31">
        <f t="shared" si="11"/>
        <v>0.21428571428571427</v>
      </c>
    </row>
    <row r="21" spans="1:24" ht="19.5" customHeight="1">
      <c r="A21" s="17" t="s">
        <v>22</v>
      </c>
      <c r="B21" s="32">
        <v>327</v>
      </c>
      <c r="C21" s="33">
        <v>304</v>
      </c>
      <c r="D21" s="20">
        <f t="shared" si="0"/>
        <v>631</v>
      </c>
      <c r="E21" s="21">
        <v>314</v>
      </c>
      <c r="F21" s="21">
        <v>301</v>
      </c>
      <c r="G21" s="22">
        <f t="shared" si="1"/>
        <v>615</v>
      </c>
      <c r="H21" s="23">
        <f t="shared" si="2"/>
        <v>-0.025356576862123614</v>
      </c>
      <c r="I21" s="32">
        <v>26</v>
      </c>
      <c r="J21" s="33">
        <v>20</v>
      </c>
      <c r="K21" s="20">
        <f t="shared" si="3"/>
        <v>46</v>
      </c>
      <c r="L21" s="21">
        <v>23</v>
      </c>
      <c r="M21" s="21">
        <v>20</v>
      </c>
      <c r="N21" s="22">
        <f t="shared" si="4"/>
        <v>43</v>
      </c>
      <c r="O21" s="25">
        <f t="shared" si="5"/>
        <v>-0.06521739130434782</v>
      </c>
      <c r="P21" s="26">
        <f t="shared" si="6"/>
        <v>0.06991869918699187</v>
      </c>
      <c r="Q21" s="32">
        <v>7</v>
      </c>
      <c r="R21" s="33">
        <v>1</v>
      </c>
      <c r="S21" s="27">
        <f t="shared" si="7"/>
        <v>8</v>
      </c>
      <c r="T21" s="34">
        <v>6</v>
      </c>
      <c r="U21" s="21">
        <v>1</v>
      </c>
      <c r="V21" s="30">
        <f t="shared" si="8"/>
        <v>7</v>
      </c>
      <c r="W21" s="25">
        <f>(V21-S21)/S21</f>
        <v>-0.125</v>
      </c>
      <c r="X21" s="31">
        <f t="shared" si="11"/>
        <v>0.16279069767441862</v>
      </c>
    </row>
    <row r="22" spans="1:24" ht="19.5" customHeight="1">
      <c r="A22" s="17" t="s">
        <v>23</v>
      </c>
      <c r="B22" s="32">
        <v>480</v>
      </c>
      <c r="C22" s="33">
        <v>474</v>
      </c>
      <c r="D22" s="20">
        <f t="shared" si="0"/>
        <v>954</v>
      </c>
      <c r="E22" s="21">
        <v>480</v>
      </c>
      <c r="F22" s="21">
        <v>468</v>
      </c>
      <c r="G22" s="22">
        <f t="shared" si="1"/>
        <v>948</v>
      </c>
      <c r="H22" s="23">
        <f t="shared" si="2"/>
        <v>-0.006289308176100629</v>
      </c>
      <c r="I22" s="32">
        <v>36</v>
      </c>
      <c r="J22" s="33">
        <v>51</v>
      </c>
      <c r="K22" s="20">
        <f t="shared" si="3"/>
        <v>87</v>
      </c>
      <c r="L22" s="21">
        <v>36</v>
      </c>
      <c r="M22" s="21">
        <v>50</v>
      </c>
      <c r="N22" s="22">
        <f t="shared" si="4"/>
        <v>86</v>
      </c>
      <c r="O22" s="25">
        <f t="shared" si="5"/>
        <v>-0.011494252873563218</v>
      </c>
      <c r="P22" s="26">
        <f t="shared" si="6"/>
        <v>0.09071729957805907</v>
      </c>
      <c r="Q22" s="32">
        <v>10</v>
      </c>
      <c r="R22" s="33">
        <v>19</v>
      </c>
      <c r="S22" s="27">
        <f t="shared" si="7"/>
        <v>29</v>
      </c>
      <c r="T22" s="34">
        <v>10</v>
      </c>
      <c r="U22" s="21">
        <v>18</v>
      </c>
      <c r="V22" s="30">
        <f t="shared" si="8"/>
        <v>28</v>
      </c>
      <c r="W22" s="25">
        <f>(V22-S22)/S22</f>
        <v>-0.034482758620689655</v>
      </c>
      <c r="X22" s="31">
        <f t="shared" si="11"/>
        <v>0.32558139534883723</v>
      </c>
    </row>
    <row r="23" spans="1:24" ht="19.5" customHeight="1">
      <c r="A23" s="17" t="s">
        <v>24</v>
      </c>
      <c r="B23" s="32">
        <v>51</v>
      </c>
      <c r="C23" s="33">
        <v>52</v>
      </c>
      <c r="D23" s="20">
        <f t="shared" si="0"/>
        <v>103</v>
      </c>
      <c r="E23" s="21">
        <v>50</v>
      </c>
      <c r="F23" s="21">
        <v>51</v>
      </c>
      <c r="G23" s="22">
        <f t="shared" si="1"/>
        <v>101</v>
      </c>
      <c r="H23" s="23">
        <f t="shared" si="2"/>
        <v>-0.019417475728155338</v>
      </c>
      <c r="I23" s="32">
        <v>0</v>
      </c>
      <c r="J23" s="33">
        <v>4</v>
      </c>
      <c r="K23" s="20">
        <f t="shared" si="3"/>
        <v>4</v>
      </c>
      <c r="L23" s="21">
        <v>0</v>
      </c>
      <c r="M23" s="21">
        <v>4</v>
      </c>
      <c r="N23" s="22">
        <f t="shared" si="4"/>
        <v>4</v>
      </c>
      <c r="O23" s="25">
        <f t="shared" si="5"/>
        <v>0</v>
      </c>
      <c r="P23" s="26">
        <f t="shared" si="6"/>
        <v>0.039603960396039604</v>
      </c>
      <c r="Q23" s="32">
        <v>0</v>
      </c>
      <c r="R23" s="33">
        <v>0</v>
      </c>
      <c r="S23" s="27">
        <f t="shared" si="7"/>
        <v>0</v>
      </c>
      <c r="T23" s="34">
        <v>0</v>
      </c>
      <c r="U23" s="21">
        <v>0</v>
      </c>
      <c r="V23" s="30">
        <f t="shared" si="8"/>
        <v>0</v>
      </c>
      <c r="W23" s="25">
        <v>0</v>
      </c>
      <c r="X23" s="31">
        <f t="shared" si="11"/>
        <v>0</v>
      </c>
    </row>
    <row r="24" spans="1:24" ht="19.5" customHeight="1">
      <c r="A24" s="17" t="s">
        <v>25</v>
      </c>
      <c r="B24" s="32">
        <v>339</v>
      </c>
      <c r="C24" s="33">
        <v>361</v>
      </c>
      <c r="D24" s="20">
        <f t="shared" si="0"/>
        <v>700</v>
      </c>
      <c r="E24" s="21">
        <v>340</v>
      </c>
      <c r="F24" s="21">
        <v>368</v>
      </c>
      <c r="G24" s="22">
        <f t="shared" si="1"/>
        <v>708</v>
      </c>
      <c r="H24" s="23">
        <f t="shared" si="2"/>
        <v>0.011428571428571429</v>
      </c>
      <c r="I24" s="32">
        <v>22</v>
      </c>
      <c r="J24" s="33">
        <v>29</v>
      </c>
      <c r="K24" s="20">
        <f t="shared" si="3"/>
        <v>51</v>
      </c>
      <c r="L24" s="21">
        <v>23</v>
      </c>
      <c r="M24" s="21">
        <v>30</v>
      </c>
      <c r="N24" s="22">
        <f t="shared" si="4"/>
        <v>53</v>
      </c>
      <c r="O24" s="25">
        <f t="shared" si="5"/>
        <v>0.0392156862745098</v>
      </c>
      <c r="P24" s="26">
        <f t="shared" si="6"/>
        <v>0.0748587570621469</v>
      </c>
      <c r="Q24" s="32">
        <v>6</v>
      </c>
      <c r="R24" s="33">
        <v>6</v>
      </c>
      <c r="S24" s="27">
        <f t="shared" si="7"/>
        <v>12</v>
      </c>
      <c r="T24" s="34">
        <v>6</v>
      </c>
      <c r="U24" s="21">
        <v>5</v>
      </c>
      <c r="V24" s="30">
        <f t="shared" si="8"/>
        <v>11</v>
      </c>
      <c r="W24" s="25">
        <f>(V24-S24)/S24</f>
        <v>-0.08333333333333333</v>
      </c>
      <c r="X24" s="31">
        <f t="shared" si="11"/>
        <v>0.20754716981132076</v>
      </c>
    </row>
    <row r="25" spans="1:24" ht="19.5" customHeight="1">
      <c r="A25" s="17" t="s">
        <v>26</v>
      </c>
      <c r="B25" s="32">
        <v>198</v>
      </c>
      <c r="C25" s="33">
        <v>200</v>
      </c>
      <c r="D25" s="20">
        <f t="shared" si="0"/>
        <v>398</v>
      </c>
      <c r="E25" s="21">
        <v>195</v>
      </c>
      <c r="F25" s="21">
        <v>199</v>
      </c>
      <c r="G25" s="22">
        <f t="shared" si="1"/>
        <v>394</v>
      </c>
      <c r="H25" s="23">
        <f t="shared" si="2"/>
        <v>-0.010050251256281407</v>
      </c>
      <c r="I25" s="32">
        <v>2</v>
      </c>
      <c r="J25" s="33">
        <v>2</v>
      </c>
      <c r="K25" s="20">
        <f t="shared" si="3"/>
        <v>4</v>
      </c>
      <c r="L25" s="21">
        <v>0</v>
      </c>
      <c r="M25" s="21">
        <v>3</v>
      </c>
      <c r="N25" s="22">
        <f t="shared" si="4"/>
        <v>3</v>
      </c>
      <c r="O25" s="25">
        <f t="shared" si="5"/>
        <v>-0.25</v>
      </c>
      <c r="P25" s="26">
        <f t="shared" si="6"/>
        <v>0.007614213197969543</v>
      </c>
      <c r="Q25" s="32">
        <v>0</v>
      </c>
      <c r="R25" s="33">
        <v>0</v>
      </c>
      <c r="S25" s="27">
        <f t="shared" si="7"/>
        <v>0</v>
      </c>
      <c r="T25" s="34">
        <v>0</v>
      </c>
      <c r="U25" s="21">
        <v>0</v>
      </c>
      <c r="V25" s="30">
        <f t="shared" si="8"/>
        <v>0</v>
      </c>
      <c r="W25" s="25">
        <v>0</v>
      </c>
      <c r="X25" s="31">
        <f t="shared" si="11"/>
        <v>0</v>
      </c>
    </row>
    <row r="26" spans="1:24" ht="19.5" customHeight="1">
      <c r="A26" s="17" t="s">
        <v>27</v>
      </c>
      <c r="B26" s="35">
        <v>1246</v>
      </c>
      <c r="C26" s="36">
        <v>1229</v>
      </c>
      <c r="D26" s="20">
        <f t="shared" si="0"/>
        <v>2475</v>
      </c>
      <c r="E26" s="21">
        <v>1260</v>
      </c>
      <c r="F26" s="21">
        <v>1245</v>
      </c>
      <c r="G26" s="22">
        <f t="shared" si="1"/>
        <v>2505</v>
      </c>
      <c r="H26" s="23">
        <f t="shared" si="2"/>
        <v>0.012121212121212121</v>
      </c>
      <c r="I26" s="32">
        <v>60</v>
      </c>
      <c r="J26" s="33">
        <v>78</v>
      </c>
      <c r="K26" s="20">
        <f t="shared" si="3"/>
        <v>138</v>
      </c>
      <c r="L26" s="21">
        <v>62</v>
      </c>
      <c r="M26" s="21">
        <v>82</v>
      </c>
      <c r="N26" s="22">
        <f t="shared" si="4"/>
        <v>144</v>
      </c>
      <c r="O26" s="25">
        <f t="shared" si="5"/>
        <v>0.043478260869565216</v>
      </c>
      <c r="P26" s="26">
        <f t="shared" si="6"/>
        <v>0.05748502994011976</v>
      </c>
      <c r="Q26" s="32">
        <v>13</v>
      </c>
      <c r="R26" s="33">
        <v>16</v>
      </c>
      <c r="S26" s="27">
        <f t="shared" si="7"/>
        <v>29</v>
      </c>
      <c r="T26" s="34">
        <v>15</v>
      </c>
      <c r="U26" s="21">
        <v>18</v>
      </c>
      <c r="V26" s="30">
        <f t="shared" si="8"/>
        <v>33</v>
      </c>
      <c r="W26" s="25">
        <f>(V26-S26)/S26</f>
        <v>0.13793103448275862</v>
      </c>
      <c r="X26" s="31">
        <f t="shared" si="11"/>
        <v>0.22916666666666666</v>
      </c>
    </row>
    <row r="27" spans="1:24" ht="19.5" customHeight="1">
      <c r="A27" s="17" t="s">
        <v>28</v>
      </c>
      <c r="B27" s="35">
        <v>2397</v>
      </c>
      <c r="C27" s="36">
        <v>2508</v>
      </c>
      <c r="D27" s="20">
        <f t="shared" si="0"/>
        <v>4905</v>
      </c>
      <c r="E27" s="21">
        <v>2419</v>
      </c>
      <c r="F27" s="21">
        <v>2540</v>
      </c>
      <c r="G27" s="22">
        <f t="shared" si="1"/>
        <v>4959</v>
      </c>
      <c r="H27" s="23">
        <f t="shared" si="2"/>
        <v>0.011009174311926606</v>
      </c>
      <c r="I27" s="32">
        <v>198</v>
      </c>
      <c r="J27" s="33">
        <v>200</v>
      </c>
      <c r="K27" s="20">
        <f t="shared" si="3"/>
        <v>398</v>
      </c>
      <c r="L27" s="21">
        <v>197</v>
      </c>
      <c r="M27" s="21">
        <v>216</v>
      </c>
      <c r="N27" s="22">
        <f t="shared" si="4"/>
        <v>413</v>
      </c>
      <c r="O27" s="25">
        <f t="shared" si="5"/>
        <v>0.03768844221105527</v>
      </c>
      <c r="P27" s="26">
        <f t="shared" si="6"/>
        <v>0.08328291994353701</v>
      </c>
      <c r="Q27" s="32">
        <v>55</v>
      </c>
      <c r="R27" s="33">
        <v>53</v>
      </c>
      <c r="S27" s="27">
        <f t="shared" si="7"/>
        <v>108</v>
      </c>
      <c r="T27" s="34">
        <v>56</v>
      </c>
      <c r="U27" s="21">
        <v>61</v>
      </c>
      <c r="V27" s="30">
        <f t="shared" si="8"/>
        <v>117</v>
      </c>
      <c r="W27" s="25">
        <f>(V27-S27)/S27</f>
        <v>0.08333333333333333</v>
      </c>
      <c r="X27" s="31">
        <f t="shared" si="11"/>
        <v>0.28329297820823246</v>
      </c>
    </row>
    <row r="28" spans="1:24" ht="19.5" customHeight="1">
      <c r="A28" s="17" t="s">
        <v>29</v>
      </c>
      <c r="B28" s="32">
        <v>729</v>
      </c>
      <c r="C28" s="33">
        <v>752</v>
      </c>
      <c r="D28" s="20">
        <f t="shared" si="0"/>
        <v>1481</v>
      </c>
      <c r="E28" s="21">
        <v>733</v>
      </c>
      <c r="F28" s="21">
        <v>755</v>
      </c>
      <c r="G28" s="22">
        <f t="shared" si="1"/>
        <v>1488</v>
      </c>
      <c r="H28" s="23">
        <f t="shared" si="2"/>
        <v>0.004726536124240378</v>
      </c>
      <c r="I28" s="32">
        <v>26</v>
      </c>
      <c r="J28" s="33">
        <v>41</v>
      </c>
      <c r="K28" s="20">
        <f t="shared" si="3"/>
        <v>67</v>
      </c>
      <c r="L28" s="21">
        <v>26</v>
      </c>
      <c r="M28" s="21">
        <v>43</v>
      </c>
      <c r="N28" s="22">
        <f t="shared" si="4"/>
        <v>69</v>
      </c>
      <c r="O28" s="25">
        <f t="shared" si="5"/>
        <v>0.029850746268656716</v>
      </c>
      <c r="P28" s="26">
        <f t="shared" si="6"/>
        <v>0.046370967741935484</v>
      </c>
      <c r="Q28" s="32">
        <v>5</v>
      </c>
      <c r="R28" s="33">
        <v>5</v>
      </c>
      <c r="S28" s="27">
        <f t="shared" si="7"/>
        <v>10</v>
      </c>
      <c r="T28" s="34">
        <v>4</v>
      </c>
      <c r="U28" s="21">
        <v>5</v>
      </c>
      <c r="V28" s="30">
        <f t="shared" si="8"/>
        <v>9</v>
      </c>
      <c r="W28" s="25">
        <v>1</v>
      </c>
      <c r="X28" s="31">
        <f t="shared" si="11"/>
        <v>0.13043478260869565</v>
      </c>
    </row>
    <row r="29" spans="1:24" ht="19.5" customHeight="1">
      <c r="A29" s="17" t="s">
        <v>30</v>
      </c>
      <c r="B29" s="35">
        <v>1454</v>
      </c>
      <c r="C29" s="36">
        <v>1469</v>
      </c>
      <c r="D29" s="20">
        <f t="shared" si="0"/>
        <v>2923</v>
      </c>
      <c r="E29" s="21">
        <v>1445</v>
      </c>
      <c r="F29" s="21">
        <v>1419</v>
      </c>
      <c r="G29" s="22">
        <f t="shared" si="1"/>
        <v>2864</v>
      </c>
      <c r="H29" s="23">
        <f t="shared" si="2"/>
        <v>-0.020184741703729046</v>
      </c>
      <c r="I29" s="32">
        <v>59</v>
      </c>
      <c r="J29" s="33">
        <v>73</v>
      </c>
      <c r="K29" s="20">
        <f t="shared" si="3"/>
        <v>132</v>
      </c>
      <c r="L29" s="21">
        <v>59</v>
      </c>
      <c r="M29" s="21">
        <v>74</v>
      </c>
      <c r="N29" s="22">
        <f t="shared" si="4"/>
        <v>133</v>
      </c>
      <c r="O29" s="25">
        <f t="shared" si="5"/>
        <v>0.007575757575757576</v>
      </c>
      <c r="P29" s="26">
        <f t="shared" si="6"/>
        <v>0.04643854748603352</v>
      </c>
      <c r="Q29" s="32">
        <v>8</v>
      </c>
      <c r="R29" s="33">
        <v>5</v>
      </c>
      <c r="S29" s="27">
        <f t="shared" si="7"/>
        <v>13</v>
      </c>
      <c r="T29" s="34">
        <v>7</v>
      </c>
      <c r="U29" s="21">
        <v>4</v>
      </c>
      <c r="V29" s="30">
        <f t="shared" si="8"/>
        <v>11</v>
      </c>
      <c r="W29" s="25">
        <f>(V29-S29)/S29</f>
        <v>-0.15384615384615385</v>
      </c>
      <c r="X29" s="31">
        <f t="shared" si="11"/>
        <v>0.08270676691729323</v>
      </c>
    </row>
    <row r="30" spans="1:24" ht="19.5" customHeight="1">
      <c r="A30" s="17" t="s">
        <v>31</v>
      </c>
      <c r="B30" s="35">
        <v>1302</v>
      </c>
      <c r="C30" s="36">
        <v>1406</v>
      </c>
      <c r="D30" s="20">
        <f t="shared" si="0"/>
        <v>2708</v>
      </c>
      <c r="E30" s="21">
        <v>1297</v>
      </c>
      <c r="F30" s="21">
        <v>1394</v>
      </c>
      <c r="G30" s="22">
        <f t="shared" si="1"/>
        <v>2691</v>
      </c>
      <c r="H30" s="23">
        <f t="shared" si="2"/>
        <v>-0.006277695716395864</v>
      </c>
      <c r="I30" s="32">
        <v>51</v>
      </c>
      <c r="J30" s="33">
        <v>81</v>
      </c>
      <c r="K30" s="20">
        <f t="shared" si="3"/>
        <v>132</v>
      </c>
      <c r="L30" s="21">
        <v>56</v>
      </c>
      <c r="M30" s="21">
        <v>87</v>
      </c>
      <c r="N30" s="22">
        <f t="shared" si="4"/>
        <v>143</v>
      </c>
      <c r="O30" s="25">
        <f t="shared" si="5"/>
        <v>0.08333333333333333</v>
      </c>
      <c r="P30" s="26">
        <f t="shared" si="6"/>
        <v>0.05314009661835749</v>
      </c>
      <c r="Q30" s="32">
        <v>11</v>
      </c>
      <c r="R30" s="33">
        <v>12</v>
      </c>
      <c r="S30" s="27">
        <f t="shared" si="7"/>
        <v>23</v>
      </c>
      <c r="T30" s="34">
        <v>11</v>
      </c>
      <c r="U30" s="21">
        <v>11</v>
      </c>
      <c r="V30" s="30">
        <f t="shared" si="8"/>
        <v>22</v>
      </c>
      <c r="W30" s="25">
        <f>(V30-S30)/S30</f>
        <v>-0.043478260869565216</v>
      </c>
      <c r="X30" s="31">
        <f t="shared" si="11"/>
        <v>0.15384615384615385</v>
      </c>
    </row>
    <row r="31" spans="1:24" ht="19.5" customHeight="1">
      <c r="A31" s="17" t="s">
        <v>32</v>
      </c>
      <c r="B31" s="32">
        <v>236</v>
      </c>
      <c r="C31" s="33">
        <v>243</v>
      </c>
      <c r="D31" s="20">
        <f t="shared" si="0"/>
        <v>479</v>
      </c>
      <c r="E31" s="21">
        <v>234</v>
      </c>
      <c r="F31" s="21">
        <v>242</v>
      </c>
      <c r="G31" s="22">
        <f t="shared" si="1"/>
        <v>476</v>
      </c>
      <c r="H31" s="23">
        <f t="shared" si="2"/>
        <v>-0.006263048016701462</v>
      </c>
      <c r="I31" s="32">
        <v>10</v>
      </c>
      <c r="J31" s="33">
        <v>11</v>
      </c>
      <c r="K31" s="20">
        <f t="shared" si="3"/>
        <v>21</v>
      </c>
      <c r="L31" s="21">
        <v>10</v>
      </c>
      <c r="M31" s="21">
        <v>11</v>
      </c>
      <c r="N31" s="22">
        <f t="shared" si="4"/>
        <v>21</v>
      </c>
      <c r="O31" s="25">
        <f t="shared" si="5"/>
        <v>0</v>
      </c>
      <c r="P31" s="26">
        <f t="shared" si="6"/>
        <v>0.04411764705882353</v>
      </c>
      <c r="Q31" s="32">
        <v>5</v>
      </c>
      <c r="R31" s="33">
        <v>2</v>
      </c>
      <c r="S31" s="27">
        <f t="shared" si="7"/>
        <v>7</v>
      </c>
      <c r="T31" s="34">
        <v>5</v>
      </c>
      <c r="U31" s="21">
        <v>2</v>
      </c>
      <c r="V31" s="30">
        <f t="shared" si="8"/>
        <v>7</v>
      </c>
      <c r="W31" s="25">
        <f>(V31-S31)/S31</f>
        <v>0</v>
      </c>
      <c r="X31" s="31">
        <f t="shared" si="11"/>
        <v>0.3333333333333333</v>
      </c>
    </row>
    <row r="32" spans="1:24" ht="19.5" customHeight="1">
      <c r="A32" s="17" t="s">
        <v>33</v>
      </c>
      <c r="B32" s="32">
        <v>116</v>
      </c>
      <c r="C32" s="33">
        <v>103</v>
      </c>
      <c r="D32" s="20">
        <f t="shared" si="0"/>
        <v>219</v>
      </c>
      <c r="E32" s="21">
        <v>117</v>
      </c>
      <c r="F32" s="21">
        <v>103</v>
      </c>
      <c r="G32" s="22">
        <f t="shared" si="1"/>
        <v>220</v>
      </c>
      <c r="H32" s="23">
        <f t="shared" si="2"/>
        <v>0.0045662100456621</v>
      </c>
      <c r="I32" s="32">
        <v>3</v>
      </c>
      <c r="J32" s="33">
        <v>4</v>
      </c>
      <c r="K32" s="20">
        <f t="shared" si="3"/>
        <v>7</v>
      </c>
      <c r="L32" s="21">
        <v>3</v>
      </c>
      <c r="M32" s="21">
        <v>4</v>
      </c>
      <c r="N32" s="22">
        <f t="shared" si="4"/>
        <v>7</v>
      </c>
      <c r="O32" s="25">
        <f t="shared" si="5"/>
        <v>0</v>
      </c>
      <c r="P32" s="26">
        <f t="shared" si="6"/>
        <v>0.031818181818181815</v>
      </c>
      <c r="Q32" s="32">
        <v>0</v>
      </c>
      <c r="R32" s="33">
        <v>0</v>
      </c>
      <c r="S32" s="27">
        <f t="shared" si="7"/>
        <v>0</v>
      </c>
      <c r="T32" s="34">
        <v>0</v>
      </c>
      <c r="U32" s="21">
        <v>0</v>
      </c>
      <c r="V32" s="30">
        <f t="shared" si="8"/>
        <v>0</v>
      </c>
      <c r="W32" s="25">
        <v>0</v>
      </c>
      <c r="X32" s="31">
        <f t="shared" si="11"/>
        <v>0</v>
      </c>
    </row>
    <row r="33" spans="1:24" ht="19.5" customHeight="1">
      <c r="A33" s="17" t="s">
        <v>34</v>
      </c>
      <c r="B33" s="32">
        <v>253</v>
      </c>
      <c r="C33" s="33">
        <v>245</v>
      </c>
      <c r="D33" s="20">
        <f t="shared" si="0"/>
        <v>498</v>
      </c>
      <c r="E33" s="21">
        <v>245</v>
      </c>
      <c r="F33" s="21">
        <v>244</v>
      </c>
      <c r="G33" s="22">
        <f t="shared" si="1"/>
        <v>489</v>
      </c>
      <c r="H33" s="23">
        <f t="shared" si="2"/>
        <v>-0.018072289156626505</v>
      </c>
      <c r="I33" s="32">
        <v>25</v>
      </c>
      <c r="J33" s="33">
        <v>24</v>
      </c>
      <c r="K33" s="20">
        <f t="shared" si="3"/>
        <v>49</v>
      </c>
      <c r="L33" s="21">
        <v>22</v>
      </c>
      <c r="M33" s="21">
        <v>22</v>
      </c>
      <c r="N33" s="22">
        <f t="shared" si="4"/>
        <v>44</v>
      </c>
      <c r="O33" s="25">
        <f t="shared" si="5"/>
        <v>-0.10204081632653061</v>
      </c>
      <c r="P33" s="26">
        <f t="shared" si="6"/>
        <v>0.08997955010224949</v>
      </c>
      <c r="Q33" s="32">
        <v>10</v>
      </c>
      <c r="R33" s="33">
        <v>8</v>
      </c>
      <c r="S33" s="27">
        <f t="shared" si="7"/>
        <v>18</v>
      </c>
      <c r="T33" s="34">
        <v>10</v>
      </c>
      <c r="U33" s="21">
        <v>7</v>
      </c>
      <c r="V33" s="30">
        <f t="shared" si="8"/>
        <v>17</v>
      </c>
      <c r="W33" s="25">
        <f>(V33-S33)/S33</f>
        <v>-0.05555555555555555</v>
      </c>
      <c r="X33" s="31">
        <f t="shared" si="11"/>
        <v>0.38636363636363635</v>
      </c>
    </row>
    <row r="34" spans="1:24" ht="19.5" customHeight="1">
      <c r="A34" s="17" t="s">
        <v>35</v>
      </c>
      <c r="B34" s="32">
        <v>226</v>
      </c>
      <c r="C34" s="33">
        <v>218</v>
      </c>
      <c r="D34" s="20">
        <f t="shared" si="0"/>
        <v>444</v>
      </c>
      <c r="E34" s="21">
        <v>230</v>
      </c>
      <c r="F34" s="21">
        <v>225</v>
      </c>
      <c r="G34" s="22">
        <f t="shared" si="1"/>
        <v>455</v>
      </c>
      <c r="H34" s="23">
        <f t="shared" si="2"/>
        <v>0.024774774774774775</v>
      </c>
      <c r="I34" s="32">
        <v>3</v>
      </c>
      <c r="J34" s="33">
        <v>12</v>
      </c>
      <c r="K34" s="20">
        <f t="shared" si="3"/>
        <v>15</v>
      </c>
      <c r="L34" s="21">
        <v>3</v>
      </c>
      <c r="M34" s="21">
        <v>13</v>
      </c>
      <c r="N34" s="22">
        <f t="shared" si="4"/>
        <v>16</v>
      </c>
      <c r="O34" s="25">
        <f t="shared" si="5"/>
        <v>0.06666666666666667</v>
      </c>
      <c r="P34" s="26">
        <f t="shared" si="6"/>
        <v>0.035164835164835165</v>
      </c>
      <c r="Q34" s="32">
        <v>1</v>
      </c>
      <c r="R34" s="33">
        <v>4</v>
      </c>
      <c r="S34" s="27">
        <f t="shared" si="7"/>
        <v>5</v>
      </c>
      <c r="T34" s="34">
        <v>1</v>
      </c>
      <c r="U34" s="21">
        <v>4</v>
      </c>
      <c r="V34" s="30">
        <f t="shared" si="8"/>
        <v>5</v>
      </c>
      <c r="W34" s="25">
        <f>(V34-S34)/S34</f>
        <v>0</v>
      </c>
      <c r="X34" s="31">
        <f t="shared" si="11"/>
        <v>0.3125</v>
      </c>
    </row>
    <row r="35" spans="1:24" ht="19.5" customHeight="1">
      <c r="A35" s="17" t="s">
        <v>36</v>
      </c>
      <c r="B35" s="32">
        <v>884</v>
      </c>
      <c r="C35" s="33">
        <v>866</v>
      </c>
      <c r="D35" s="20">
        <f t="shared" si="0"/>
        <v>1750</v>
      </c>
      <c r="E35" s="21">
        <v>884</v>
      </c>
      <c r="F35" s="21">
        <v>870</v>
      </c>
      <c r="G35" s="22">
        <f t="shared" si="1"/>
        <v>1754</v>
      </c>
      <c r="H35" s="23">
        <f t="shared" si="2"/>
        <v>0.002285714285714286</v>
      </c>
      <c r="I35" s="32">
        <v>47</v>
      </c>
      <c r="J35" s="33">
        <v>49</v>
      </c>
      <c r="K35" s="20">
        <f t="shared" si="3"/>
        <v>96</v>
      </c>
      <c r="L35" s="21">
        <v>45</v>
      </c>
      <c r="M35" s="21">
        <v>45</v>
      </c>
      <c r="N35" s="22">
        <f t="shared" si="4"/>
        <v>90</v>
      </c>
      <c r="O35" s="25">
        <f t="shared" si="5"/>
        <v>-0.0625</v>
      </c>
      <c r="P35" s="26">
        <f t="shared" si="6"/>
        <v>0.05131128848346636</v>
      </c>
      <c r="Q35" s="32">
        <v>11</v>
      </c>
      <c r="R35" s="33">
        <v>13</v>
      </c>
      <c r="S35" s="27">
        <f t="shared" si="7"/>
        <v>24</v>
      </c>
      <c r="T35" s="34">
        <v>11</v>
      </c>
      <c r="U35" s="21">
        <v>10</v>
      </c>
      <c r="V35" s="30">
        <f t="shared" si="8"/>
        <v>21</v>
      </c>
      <c r="W35" s="25">
        <f>(V35-S35)/S35</f>
        <v>-0.125</v>
      </c>
      <c r="X35" s="31">
        <f t="shared" si="11"/>
        <v>0.23333333333333334</v>
      </c>
    </row>
    <row r="36" spans="1:24" ht="19.5" customHeight="1">
      <c r="A36" s="17" t="s">
        <v>37</v>
      </c>
      <c r="B36" s="32">
        <v>241</v>
      </c>
      <c r="C36" s="33">
        <v>250</v>
      </c>
      <c r="D36" s="20">
        <f t="shared" si="0"/>
        <v>491</v>
      </c>
      <c r="E36" s="21">
        <v>235</v>
      </c>
      <c r="F36" s="21">
        <v>247</v>
      </c>
      <c r="G36" s="22">
        <f t="shared" si="1"/>
        <v>482</v>
      </c>
      <c r="H36" s="23">
        <f t="shared" si="2"/>
        <v>-0.018329938900203666</v>
      </c>
      <c r="I36" s="32">
        <v>1</v>
      </c>
      <c r="J36" s="33">
        <v>8</v>
      </c>
      <c r="K36" s="20">
        <f t="shared" si="3"/>
        <v>9</v>
      </c>
      <c r="L36" s="21">
        <v>1</v>
      </c>
      <c r="M36" s="21">
        <v>7</v>
      </c>
      <c r="N36" s="22">
        <f t="shared" si="4"/>
        <v>8</v>
      </c>
      <c r="O36" s="25">
        <f t="shared" si="5"/>
        <v>-0.1111111111111111</v>
      </c>
      <c r="P36" s="26">
        <f t="shared" si="6"/>
        <v>0.016597510373443983</v>
      </c>
      <c r="Q36" s="32">
        <v>0</v>
      </c>
      <c r="R36" s="33">
        <v>0</v>
      </c>
      <c r="S36" s="27">
        <f t="shared" si="7"/>
        <v>0</v>
      </c>
      <c r="T36" s="34">
        <v>0</v>
      </c>
      <c r="U36" s="21">
        <v>0</v>
      </c>
      <c r="V36" s="30">
        <f t="shared" si="8"/>
        <v>0</v>
      </c>
      <c r="W36" s="25">
        <v>0</v>
      </c>
      <c r="X36" s="31">
        <f t="shared" si="11"/>
        <v>0</v>
      </c>
    </row>
    <row r="37" spans="1:24" ht="19.5" customHeight="1">
      <c r="A37" s="17" t="s">
        <v>38</v>
      </c>
      <c r="B37" s="32">
        <v>768</v>
      </c>
      <c r="C37" s="33">
        <v>794</v>
      </c>
      <c r="D37" s="20">
        <f t="shared" si="0"/>
        <v>1562</v>
      </c>
      <c r="E37" s="21">
        <v>776</v>
      </c>
      <c r="F37" s="21">
        <v>809</v>
      </c>
      <c r="G37" s="22">
        <f t="shared" si="1"/>
        <v>1585</v>
      </c>
      <c r="H37" s="23">
        <f t="shared" si="2"/>
        <v>0.0147247119078105</v>
      </c>
      <c r="I37" s="32">
        <v>74</v>
      </c>
      <c r="J37" s="33">
        <v>75</v>
      </c>
      <c r="K37" s="20">
        <f t="shared" si="3"/>
        <v>149</v>
      </c>
      <c r="L37" s="21">
        <v>75</v>
      </c>
      <c r="M37" s="21">
        <v>80</v>
      </c>
      <c r="N37" s="22">
        <f t="shared" si="4"/>
        <v>155</v>
      </c>
      <c r="O37" s="25">
        <f t="shared" si="5"/>
        <v>0.040268456375838924</v>
      </c>
      <c r="P37" s="26">
        <f t="shared" si="6"/>
        <v>0.09779179810725552</v>
      </c>
      <c r="Q37" s="32">
        <v>16</v>
      </c>
      <c r="R37" s="33">
        <v>16</v>
      </c>
      <c r="S37" s="27">
        <f t="shared" si="7"/>
        <v>32</v>
      </c>
      <c r="T37" s="34">
        <v>19</v>
      </c>
      <c r="U37" s="21">
        <v>18</v>
      </c>
      <c r="V37" s="30">
        <f t="shared" si="8"/>
        <v>37</v>
      </c>
      <c r="W37" s="25">
        <f>(V37-S37)/S37</f>
        <v>0.15625</v>
      </c>
      <c r="X37" s="31">
        <f t="shared" si="11"/>
        <v>0.23870967741935484</v>
      </c>
    </row>
    <row r="38" spans="1:24" ht="19.5" customHeight="1">
      <c r="A38" s="17" t="s">
        <v>39</v>
      </c>
      <c r="B38" s="35">
        <v>1633</v>
      </c>
      <c r="C38" s="36">
        <v>1636</v>
      </c>
      <c r="D38" s="20">
        <f t="shared" si="0"/>
        <v>3269</v>
      </c>
      <c r="E38" s="21">
        <v>1653</v>
      </c>
      <c r="F38" s="21">
        <v>1635</v>
      </c>
      <c r="G38" s="22">
        <f t="shared" si="1"/>
        <v>3288</v>
      </c>
      <c r="H38" s="23">
        <f t="shared" si="2"/>
        <v>0.005812174977057204</v>
      </c>
      <c r="I38" s="32">
        <v>91</v>
      </c>
      <c r="J38" s="33">
        <v>83</v>
      </c>
      <c r="K38" s="20">
        <f t="shared" si="3"/>
        <v>174</v>
      </c>
      <c r="L38" s="21">
        <v>97</v>
      </c>
      <c r="M38" s="21">
        <v>84</v>
      </c>
      <c r="N38" s="22">
        <f t="shared" si="4"/>
        <v>181</v>
      </c>
      <c r="O38" s="25">
        <f t="shared" si="5"/>
        <v>0.040229885057471264</v>
      </c>
      <c r="P38" s="26">
        <f t="shared" si="6"/>
        <v>0.05504866180048662</v>
      </c>
      <c r="Q38" s="32">
        <v>27</v>
      </c>
      <c r="R38" s="33">
        <v>14</v>
      </c>
      <c r="S38" s="27">
        <f t="shared" si="7"/>
        <v>41</v>
      </c>
      <c r="T38" s="34">
        <v>28</v>
      </c>
      <c r="U38" s="21">
        <v>15</v>
      </c>
      <c r="V38" s="30">
        <f t="shared" si="8"/>
        <v>43</v>
      </c>
      <c r="W38" s="25">
        <f>(V38-S38)/S38</f>
        <v>0.04878048780487805</v>
      </c>
      <c r="X38" s="31">
        <f t="shared" si="11"/>
        <v>0.23756906077348067</v>
      </c>
    </row>
    <row r="39" spans="1:24" ht="19.5" customHeight="1">
      <c r="A39" s="17" t="s">
        <v>40</v>
      </c>
      <c r="B39" s="32">
        <v>140</v>
      </c>
      <c r="C39" s="33">
        <v>175</v>
      </c>
      <c r="D39" s="20">
        <f t="shared" si="0"/>
        <v>315</v>
      </c>
      <c r="E39" s="21">
        <v>140</v>
      </c>
      <c r="F39" s="21">
        <v>173</v>
      </c>
      <c r="G39" s="22">
        <f t="shared" si="1"/>
        <v>313</v>
      </c>
      <c r="H39" s="23">
        <f t="shared" si="2"/>
        <v>-0.006349206349206349</v>
      </c>
      <c r="I39" s="32">
        <v>1</v>
      </c>
      <c r="J39" s="33">
        <v>7</v>
      </c>
      <c r="K39" s="20">
        <f t="shared" si="3"/>
        <v>8</v>
      </c>
      <c r="L39" s="21">
        <v>1</v>
      </c>
      <c r="M39" s="21">
        <v>8</v>
      </c>
      <c r="N39" s="22">
        <f t="shared" si="4"/>
        <v>9</v>
      </c>
      <c r="O39" s="25">
        <f t="shared" si="5"/>
        <v>0.125</v>
      </c>
      <c r="P39" s="26">
        <f t="shared" si="6"/>
        <v>0.02875399361022364</v>
      </c>
      <c r="Q39" s="32">
        <v>0</v>
      </c>
      <c r="R39" s="33">
        <v>0</v>
      </c>
      <c r="S39" s="27">
        <f t="shared" si="7"/>
        <v>0</v>
      </c>
      <c r="T39" s="34">
        <v>0</v>
      </c>
      <c r="U39" s="21">
        <v>0</v>
      </c>
      <c r="V39" s="30">
        <f t="shared" si="8"/>
        <v>0</v>
      </c>
      <c r="W39" s="25">
        <v>0</v>
      </c>
      <c r="X39" s="31">
        <f t="shared" si="11"/>
        <v>0</v>
      </c>
    </row>
    <row r="40" spans="1:24" ht="19.5" customHeight="1">
      <c r="A40" s="17" t="s">
        <v>41</v>
      </c>
      <c r="B40" s="32">
        <v>402</v>
      </c>
      <c r="C40" s="33">
        <v>409</v>
      </c>
      <c r="D40" s="20">
        <f aca="true" t="shared" si="12" ref="D40:D71">B40+C40</f>
        <v>811</v>
      </c>
      <c r="E40" s="21">
        <v>407</v>
      </c>
      <c r="F40" s="21">
        <v>417</v>
      </c>
      <c r="G40" s="22">
        <f aca="true" t="shared" si="13" ref="G40:G71">E40+F40</f>
        <v>824</v>
      </c>
      <c r="H40" s="23">
        <f aca="true" t="shared" si="14" ref="H40:H71">(G40-D40)/D40</f>
        <v>0.016029593094944512</v>
      </c>
      <c r="I40" s="32">
        <v>15</v>
      </c>
      <c r="J40" s="33">
        <v>20</v>
      </c>
      <c r="K40" s="20">
        <f aca="true" t="shared" si="15" ref="K40:K71">I40+J40</f>
        <v>35</v>
      </c>
      <c r="L40" s="21">
        <v>17</v>
      </c>
      <c r="M40" s="21">
        <v>23</v>
      </c>
      <c r="N40" s="22">
        <f aca="true" t="shared" si="16" ref="N40:N71">L40+M40</f>
        <v>40</v>
      </c>
      <c r="O40" s="25">
        <f aca="true" t="shared" si="17" ref="O40:O71">(N40-K40)/K40</f>
        <v>0.14285714285714285</v>
      </c>
      <c r="P40" s="26">
        <f aca="true" t="shared" si="18" ref="P40:P71">N40/G40</f>
        <v>0.04854368932038835</v>
      </c>
      <c r="Q40" s="32">
        <v>3</v>
      </c>
      <c r="R40" s="33">
        <v>1</v>
      </c>
      <c r="S40" s="27">
        <f aca="true" t="shared" si="19" ref="S40:S71">Q40+R40</f>
        <v>4</v>
      </c>
      <c r="T40" s="34">
        <v>4</v>
      </c>
      <c r="U40" s="21">
        <v>2</v>
      </c>
      <c r="V40" s="30">
        <f aca="true" t="shared" si="20" ref="V40:V71">T40+U40</f>
        <v>6</v>
      </c>
      <c r="W40" s="25">
        <f>(V40-S40)/S40</f>
        <v>0.5</v>
      </c>
      <c r="X40" s="31">
        <f t="shared" si="11"/>
        <v>0.15</v>
      </c>
    </row>
    <row r="41" spans="1:24" ht="19.5" customHeight="1">
      <c r="A41" s="17" t="s">
        <v>42</v>
      </c>
      <c r="B41" s="32">
        <v>567</v>
      </c>
      <c r="C41" s="33">
        <v>628</v>
      </c>
      <c r="D41" s="20">
        <f t="shared" si="12"/>
        <v>1195</v>
      </c>
      <c r="E41" s="21">
        <v>570</v>
      </c>
      <c r="F41" s="21">
        <v>623</v>
      </c>
      <c r="G41" s="22">
        <f t="shared" si="13"/>
        <v>1193</v>
      </c>
      <c r="H41" s="23">
        <f t="shared" si="14"/>
        <v>-0.0016736401673640166</v>
      </c>
      <c r="I41" s="32">
        <v>23</v>
      </c>
      <c r="J41" s="33">
        <v>37</v>
      </c>
      <c r="K41" s="20">
        <f t="shared" si="15"/>
        <v>60</v>
      </c>
      <c r="L41" s="21">
        <v>27</v>
      </c>
      <c r="M41" s="21">
        <v>33</v>
      </c>
      <c r="N41" s="22">
        <f t="shared" si="16"/>
        <v>60</v>
      </c>
      <c r="O41" s="25">
        <f t="shared" si="17"/>
        <v>0</v>
      </c>
      <c r="P41" s="26">
        <f t="shared" si="18"/>
        <v>0.050293378038558254</v>
      </c>
      <c r="Q41" s="32">
        <v>6</v>
      </c>
      <c r="R41" s="33">
        <v>6</v>
      </c>
      <c r="S41" s="27">
        <f t="shared" si="19"/>
        <v>12</v>
      </c>
      <c r="T41" s="34">
        <v>5</v>
      </c>
      <c r="U41" s="21">
        <v>6</v>
      </c>
      <c r="V41" s="30">
        <f t="shared" si="20"/>
        <v>11</v>
      </c>
      <c r="W41" s="25">
        <f>(V41-S41)/S41</f>
        <v>-0.08333333333333333</v>
      </c>
      <c r="X41" s="31">
        <f t="shared" si="11"/>
        <v>0.18333333333333332</v>
      </c>
    </row>
    <row r="42" spans="1:24" ht="19.5" customHeight="1">
      <c r="A42" s="17" t="s">
        <v>43</v>
      </c>
      <c r="B42" s="32">
        <v>315</v>
      </c>
      <c r="C42" s="33">
        <v>322</v>
      </c>
      <c r="D42" s="20">
        <f t="shared" si="12"/>
        <v>637</v>
      </c>
      <c r="E42" s="21">
        <v>315</v>
      </c>
      <c r="F42" s="21">
        <v>323</v>
      </c>
      <c r="G42" s="22">
        <f t="shared" si="13"/>
        <v>638</v>
      </c>
      <c r="H42" s="23">
        <f t="shared" si="14"/>
        <v>0.0015698587127158557</v>
      </c>
      <c r="I42" s="32">
        <v>23</v>
      </c>
      <c r="J42" s="33">
        <v>24</v>
      </c>
      <c r="K42" s="20">
        <f t="shared" si="15"/>
        <v>47</v>
      </c>
      <c r="L42" s="21">
        <v>23</v>
      </c>
      <c r="M42" s="21">
        <v>25</v>
      </c>
      <c r="N42" s="22">
        <f t="shared" si="16"/>
        <v>48</v>
      </c>
      <c r="O42" s="25">
        <f t="shared" si="17"/>
        <v>0.02127659574468085</v>
      </c>
      <c r="P42" s="26">
        <f t="shared" si="18"/>
        <v>0.07523510971786834</v>
      </c>
      <c r="Q42" s="32">
        <v>8</v>
      </c>
      <c r="R42" s="33">
        <v>6</v>
      </c>
      <c r="S42" s="27">
        <f t="shared" si="19"/>
        <v>14</v>
      </c>
      <c r="T42" s="34">
        <v>9</v>
      </c>
      <c r="U42" s="21">
        <v>6</v>
      </c>
      <c r="V42" s="30">
        <f t="shared" si="20"/>
        <v>15</v>
      </c>
      <c r="W42" s="25">
        <f>(V42-S42)/S42</f>
        <v>0.07142857142857142</v>
      </c>
      <c r="X42" s="31">
        <f t="shared" si="11"/>
        <v>0.3125</v>
      </c>
    </row>
    <row r="43" spans="1:24" ht="19.5" customHeight="1">
      <c r="A43" s="17" t="s">
        <v>44</v>
      </c>
      <c r="B43" s="32">
        <v>205</v>
      </c>
      <c r="C43" s="33">
        <v>206</v>
      </c>
      <c r="D43" s="20">
        <f t="shared" si="12"/>
        <v>411</v>
      </c>
      <c r="E43" s="21">
        <v>208</v>
      </c>
      <c r="F43" s="21">
        <v>211</v>
      </c>
      <c r="G43" s="22">
        <f t="shared" si="13"/>
        <v>419</v>
      </c>
      <c r="H43" s="23">
        <f t="shared" si="14"/>
        <v>0.019464720194647202</v>
      </c>
      <c r="I43" s="32">
        <v>2</v>
      </c>
      <c r="J43" s="33">
        <v>7</v>
      </c>
      <c r="K43" s="20">
        <f t="shared" si="15"/>
        <v>9</v>
      </c>
      <c r="L43" s="21">
        <v>3</v>
      </c>
      <c r="M43" s="21">
        <v>8</v>
      </c>
      <c r="N43" s="22">
        <f t="shared" si="16"/>
        <v>11</v>
      </c>
      <c r="O43" s="25">
        <f t="shared" si="17"/>
        <v>0.2222222222222222</v>
      </c>
      <c r="P43" s="26">
        <f t="shared" si="18"/>
        <v>0.026252983293556086</v>
      </c>
      <c r="Q43" s="32">
        <v>0</v>
      </c>
      <c r="R43" s="33">
        <v>0</v>
      </c>
      <c r="S43" s="27">
        <f t="shared" si="19"/>
        <v>0</v>
      </c>
      <c r="T43" s="34">
        <v>0</v>
      </c>
      <c r="U43" s="21">
        <v>0</v>
      </c>
      <c r="V43" s="30">
        <f t="shared" si="20"/>
        <v>0</v>
      </c>
      <c r="W43" s="25">
        <v>0</v>
      </c>
      <c r="X43" s="31">
        <f t="shared" si="11"/>
        <v>0</v>
      </c>
    </row>
    <row r="44" spans="1:24" ht="19.5" customHeight="1">
      <c r="A44" s="17" t="s">
        <v>45</v>
      </c>
      <c r="B44" s="32">
        <v>691</v>
      </c>
      <c r="C44" s="33">
        <v>714</v>
      </c>
      <c r="D44" s="20">
        <f t="shared" si="12"/>
        <v>1405</v>
      </c>
      <c r="E44" s="21">
        <v>687</v>
      </c>
      <c r="F44" s="21">
        <v>718</v>
      </c>
      <c r="G44" s="22">
        <f t="shared" si="13"/>
        <v>1405</v>
      </c>
      <c r="H44" s="23">
        <f t="shared" si="14"/>
        <v>0</v>
      </c>
      <c r="I44" s="32">
        <v>19</v>
      </c>
      <c r="J44" s="33">
        <v>24</v>
      </c>
      <c r="K44" s="20">
        <f t="shared" si="15"/>
        <v>43</v>
      </c>
      <c r="L44" s="21">
        <v>21</v>
      </c>
      <c r="M44" s="21">
        <v>28</v>
      </c>
      <c r="N44" s="22">
        <f t="shared" si="16"/>
        <v>49</v>
      </c>
      <c r="O44" s="25">
        <f t="shared" si="17"/>
        <v>0.13953488372093023</v>
      </c>
      <c r="P44" s="26">
        <f t="shared" si="18"/>
        <v>0.034875444839857654</v>
      </c>
      <c r="Q44" s="32">
        <v>7</v>
      </c>
      <c r="R44" s="33">
        <v>7</v>
      </c>
      <c r="S44" s="27">
        <f t="shared" si="19"/>
        <v>14</v>
      </c>
      <c r="T44" s="34">
        <v>7</v>
      </c>
      <c r="U44" s="21">
        <v>8</v>
      </c>
      <c r="V44" s="30">
        <f t="shared" si="20"/>
        <v>15</v>
      </c>
      <c r="W44" s="25">
        <f>(V44-S44)/S44</f>
        <v>0.07142857142857142</v>
      </c>
      <c r="X44" s="31">
        <f t="shared" si="11"/>
        <v>0.30612244897959184</v>
      </c>
    </row>
    <row r="45" spans="1:24" ht="19.5" customHeight="1">
      <c r="A45" s="17" t="s">
        <v>46</v>
      </c>
      <c r="B45" s="32">
        <v>376</v>
      </c>
      <c r="C45" s="33">
        <v>364</v>
      </c>
      <c r="D45" s="20">
        <f t="shared" si="12"/>
        <v>740</v>
      </c>
      <c r="E45" s="21">
        <v>384</v>
      </c>
      <c r="F45" s="21">
        <v>374</v>
      </c>
      <c r="G45" s="22">
        <f t="shared" si="13"/>
        <v>758</v>
      </c>
      <c r="H45" s="23">
        <f t="shared" si="14"/>
        <v>0.024324324324324326</v>
      </c>
      <c r="I45" s="32">
        <v>36</v>
      </c>
      <c r="J45" s="33">
        <v>34</v>
      </c>
      <c r="K45" s="20">
        <f t="shared" si="15"/>
        <v>70</v>
      </c>
      <c r="L45" s="21">
        <v>35</v>
      </c>
      <c r="M45" s="21">
        <v>38</v>
      </c>
      <c r="N45" s="22">
        <f t="shared" si="16"/>
        <v>73</v>
      </c>
      <c r="O45" s="25">
        <f t="shared" si="17"/>
        <v>0.04285714285714286</v>
      </c>
      <c r="P45" s="26">
        <f t="shared" si="18"/>
        <v>0.09630606860158311</v>
      </c>
      <c r="Q45" s="32">
        <v>11</v>
      </c>
      <c r="R45" s="33">
        <v>16</v>
      </c>
      <c r="S45" s="27">
        <f t="shared" si="19"/>
        <v>27</v>
      </c>
      <c r="T45" s="34">
        <v>10</v>
      </c>
      <c r="U45" s="21">
        <v>16</v>
      </c>
      <c r="V45" s="30">
        <f t="shared" si="20"/>
        <v>26</v>
      </c>
      <c r="W45" s="25">
        <f>(V45-S45)/S45</f>
        <v>-0.037037037037037035</v>
      </c>
      <c r="X45" s="31">
        <f t="shared" si="11"/>
        <v>0.3561643835616438</v>
      </c>
    </row>
    <row r="46" spans="1:24" ht="19.5" customHeight="1">
      <c r="A46" s="17" t="s">
        <v>47</v>
      </c>
      <c r="B46" s="32">
        <v>63</v>
      </c>
      <c r="C46" s="33">
        <v>52</v>
      </c>
      <c r="D46" s="20">
        <f t="shared" si="12"/>
        <v>115</v>
      </c>
      <c r="E46" s="21">
        <v>63</v>
      </c>
      <c r="F46" s="21">
        <v>54</v>
      </c>
      <c r="G46" s="22">
        <f t="shared" si="13"/>
        <v>117</v>
      </c>
      <c r="H46" s="23">
        <f t="shared" si="14"/>
        <v>0.017391304347826087</v>
      </c>
      <c r="I46" s="32">
        <v>1</v>
      </c>
      <c r="J46" s="33">
        <v>2</v>
      </c>
      <c r="K46" s="20">
        <f t="shared" si="15"/>
        <v>3</v>
      </c>
      <c r="L46" s="21">
        <v>1</v>
      </c>
      <c r="M46" s="21">
        <v>3</v>
      </c>
      <c r="N46" s="22">
        <f t="shared" si="16"/>
        <v>4</v>
      </c>
      <c r="O46" s="25">
        <f t="shared" si="17"/>
        <v>0.3333333333333333</v>
      </c>
      <c r="P46" s="26">
        <f t="shared" si="18"/>
        <v>0.03418803418803419</v>
      </c>
      <c r="Q46" s="32">
        <v>0</v>
      </c>
      <c r="R46" s="33">
        <v>0</v>
      </c>
      <c r="S46" s="27">
        <f t="shared" si="19"/>
        <v>0</v>
      </c>
      <c r="T46" s="34">
        <v>0</v>
      </c>
      <c r="U46" s="21">
        <v>0</v>
      </c>
      <c r="V46" s="30">
        <f t="shared" si="20"/>
        <v>0</v>
      </c>
      <c r="W46" s="25">
        <v>0</v>
      </c>
      <c r="X46" s="31">
        <f t="shared" si="11"/>
        <v>0</v>
      </c>
    </row>
    <row r="47" spans="1:24" ht="19.5" customHeight="1">
      <c r="A47" s="17" t="s">
        <v>48</v>
      </c>
      <c r="B47" s="35">
        <v>1036</v>
      </c>
      <c r="C47" s="36">
        <v>1029</v>
      </c>
      <c r="D47" s="20">
        <f t="shared" si="12"/>
        <v>2065</v>
      </c>
      <c r="E47" s="21">
        <v>1040</v>
      </c>
      <c r="F47" s="21">
        <v>1028</v>
      </c>
      <c r="G47" s="22">
        <f t="shared" si="13"/>
        <v>2068</v>
      </c>
      <c r="H47" s="23">
        <f t="shared" si="14"/>
        <v>0.0014527845036319612</v>
      </c>
      <c r="I47" s="32">
        <v>93</v>
      </c>
      <c r="J47" s="33">
        <v>80</v>
      </c>
      <c r="K47" s="20">
        <f t="shared" si="15"/>
        <v>173</v>
      </c>
      <c r="L47" s="21">
        <v>95</v>
      </c>
      <c r="M47" s="21">
        <v>82</v>
      </c>
      <c r="N47" s="22">
        <f t="shared" si="16"/>
        <v>177</v>
      </c>
      <c r="O47" s="25">
        <f t="shared" si="17"/>
        <v>0.023121387283236993</v>
      </c>
      <c r="P47" s="26">
        <f t="shared" si="18"/>
        <v>0.08558994197292069</v>
      </c>
      <c r="Q47" s="32">
        <v>21</v>
      </c>
      <c r="R47" s="33">
        <v>13</v>
      </c>
      <c r="S47" s="27">
        <f t="shared" si="19"/>
        <v>34</v>
      </c>
      <c r="T47" s="34">
        <v>22</v>
      </c>
      <c r="U47" s="21">
        <v>17</v>
      </c>
      <c r="V47" s="30">
        <f t="shared" si="20"/>
        <v>39</v>
      </c>
      <c r="W47" s="25">
        <f>(V47-S47)/S47</f>
        <v>0.14705882352941177</v>
      </c>
      <c r="X47" s="31">
        <f t="shared" si="11"/>
        <v>0.22033898305084745</v>
      </c>
    </row>
    <row r="48" spans="1:24" ht="19.5" customHeight="1">
      <c r="A48" s="17" t="s">
        <v>49</v>
      </c>
      <c r="B48" s="32">
        <v>390</v>
      </c>
      <c r="C48" s="33">
        <v>386</v>
      </c>
      <c r="D48" s="20">
        <f t="shared" si="12"/>
        <v>776</v>
      </c>
      <c r="E48" s="21">
        <v>385</v>
      </c>
      <c r="F48" s="21">
        <v>380</v>
      </c>
      <c r="G48" s="22">
        <f t="shared" si="13"/>
        <v>765</v>
      </c>
      <c r="H48" s="23">
        <f t="shared" si="14"/>
        <v>-0.014175257731958763</v>
      </c>
      <c r="I48" s="32">
        <v>5</v>
      </c>
      <c r="J48" s="33">
        <v>15</v>
      </c>
      <c r="K48" s="20">
        <f t="shared" si="15"/>
        <v>20</v>
      </c>
      <c r="L48" s="21">
        <v>5</v>
      </c>
      <c r="M48" s="21">
        <v>15</v>
      </c>
      <c r="N48" s="22">
        <f t="shared" si="16"/>
        <v>20</v>
      </c>
      <c r="O48" s="25">
        <f t="shared" si="17"/>
        <v>0</v>
      </c>
      <c r="P48" s="26">
        <f t="shared" si="18"/>
        <v>0.026143790849673203</v>
      </c>
      <c r="Q48" s="32">
        <v>0</v>
      </c>
      <c r="R48" s="33">
        <v>0</v>
      </c>
      <c r="S48" s="27">
        <f t="shared" si="19"/>
        <v>0</v>
      </c>
      <c r="T48" s="34">
        <v>0</v>
      </c>
      <c r="U48" s="21">
        <v>0</v>
      </c>
      <c r="V48" s="30">
        <f t="shared" si="20"/>
        <v>0</v>
      </c>
      <c r="W48" s="25">
        <v>0</v>
      </c>
      <c r="X48" s="31">
        <f t="shared" si="11"/>
        <v>0</v>
      </c>
    </row>
    <row r="49" spans="1:24" ht="19.5" customHeight="1">
      <c r="A49" s="17" t="s">
        <v>50</v>
      </c>
      <c r="B49" s="32">
        <v>229</v>
      </c>
      <c r="C49" s="33">
        <v>244</v>
      </c>
      <c r="D49" s="20">
        <f t="shared" si="12"/>
        <v>473</v>
      </c>
      <c r="E49" s="21">
        <v>228</v>
      </c>
      <c r="F49" s="21">
        <v>244</v>
      </c>
      <c r="G49" s="22">
        <f t="shared" si="13"/>
        <v>472</v>
      </c>
      <c r="H49" s="23">
        <f t="shared" si="14"/>
        <v>-0.0021141649048625794</v>
      </c>
      <c r="I49" s="32">
        <v>3</v>
      </c>
      <c r="J49" s="33">
        <v>7</v>
      </c>
      <c r="K49" s="20">
        <f t="shared" si="15"/>
        <v>10</v>
      </c>
      <c r="L49" s="21">
        <v>5</v>
      </c>
      <c r="M49" s="21">
        <v>7</v>
      </c>
      <c r="N49" s="22">
        <f t="shared" si="16"/>
        <v>12</v>
      </c>
      <c r="O49" s="25">
        <f t="shared" si="17"/>
        <v>0.2</v>
      </c>
      <c r="P49" s="26">
        <f t="shared" si="18"/>
        <v>0.025423728813559324</v>
      </c>
      <c r="Q49" s="32">
        <v>0</v>
      </c>
      <c r="R49" s="33">
        <v>0</v>
      </c>
      <c r="S49" s="27">
        <f t="shared" si="19"/>
        <v>0</v>
      </c>
      <c r="T49" s="34">
        <v>1</v>
      </c>
      <c r="U49" s="21">
        <v>0</v>
      </c>
      <c r="V49" s="30">
        <f t="shared" si="20"/>
        <v>1</v>
      </c>
      <c r="W49" s="25">
        <v>1</v>
      </c>
      <c r="X49" s="31">
        <f t="shared" si="11"/>
        <v>0.08333333333333333</v>
      </c>
    </row>
    <row r="50" spans="1:24" ht="19.5" customHeight="1">
      <c r="A50" s="17" t="s">
        <v>51</v>
      </c>
      <c r="B50" s="32">
        <v>953</v>
      </c>
      <c r="C50" s="33">
        <v>907</v>
      </c>
      <c r="D50" s="20">
        <f t="shared" si="12"/>
        <v>1860</v>
      </c>
      <c r="E50" s="21">
        <v>954</v>
      </c>
      <c r="F50" s="21">
        <v>907</v>
      </c>
      <c r="G50" s="22">
        <f t="shared" si="13"/>
        <v>1861</v>
      </c>
      <c r="H50" s="23">
        <f t="shared" si="14"/>
        <v>0.0005376344086021505</v>
      </c>
      <c r="I50" s="32">
        <v>41</v>
      </c>
      <c r="J50" s="33">
        <v>55</v>
      </c>
      <c r="K50" s="20">
        <f t="shared" si="15"/>
        <v>96</v>
      </c>
      <c r="L50" s="21">
        <v>44</v>
      </c>
      <c r="M50" s="21">
        <v>61</v>
      </c>
      <c r="N50" s="22">
        <f t="shared" si="16"/>
        <v>105</v>
      </c>
      <c r="O50" s="25">
        <f t="shared" si="17"/>
        <v>0.09375</v>
      </c>
      <c r="P50" s="26">
        <f t="shared" si="18"/>
        <v>0.05642127888232133</v>
      </c>
      <c r="Q50" s="32">
        <v>9</v>
      </c>
      <c r="R50" s="33">
        <v>14</v>
      </c>
      <c r="S50" s="27">
        <f t="shared" si="19"/>
        <v>23</v>
      </c>
      <c r="T50" s="34">
        <v>11</v>
      </c>
      <c r="U50" s="21">
        <v>14</v>
      </c>
      <c r="V50" s="30">
        <f t="shared" si="20"/>
        <v>25</v>
      </c>
      <c r="W50" s="25">
        <f>(V50-S50)/S50</f>
        <v>0.08695652173913043</v>
      </c>
      <c r="X50" s="31">
        <f aca="true" t="shared" si="21" ref="X50:X82">V50/N50</f>
        <v>0.23809523809523808</v>
      </c>
    </row>
    <row r="51" spans="1:24" ht="19.5" customHeight="1">
      <c r="A51" s="17" t="s">
        <v>52</v>
      </c>
      <c r="B51" s="32">
        <v>997</v>
      </c>
      <c r="C51" s="36">
        <v>1083</v>
      </c>
      <c r="D51" s="20">
        <f t="shared" si="12"/>
        <v>2080</v>
      </c>
      <c r="E51" s="21">
        <v>1001</v>
      </c>
      <c r="F51" s="21">
        <v>1083</v>
      </c>
      <c r="G51" s="22">
        <f t="shared" si="13"/>
        <v>2084</v>
      </c>
      <c r="H51" s="23">
        <f t="shared" si="14"/>
        <v>0.0019230769230769232</v>
      </c>
      <c r="I51" s="32">
        <v>52</v>
      </c>
      <c r="J51" s="33">
        <v>70</v>
      </c>
      <c r="K51" s="20">
        <f t="shared" si="15"/>
        <v>122</v>
      </c>
      <c r="L51" s="21">
        <v>51</v>
      </c>
      <c r="M51" s="21">
        <v>67</v>
      </c>
      <c r="N51" s="22">
        <f t="shared" si="16"/>
        <v>118</v>
      </c>
      <c r="O51" s="25">
        <f t="shared" si="17"/>
        <v>-0.03278688524590164</v>
      </c>
      <c r="P51" s="26">
        <f t="shared" si="18"/>
        <v>0.05662188099808062</v>
      </c>
      <c r="Q51" s="32">
        <v>14</v>
      </c>
      <c r="R51" s="33">
        <v>17</v>
      </c>
      <c r="S51" s="27">
        <f t="shared" si="19"/>
        <v>31</v>
      </c>
      <c r="T51" s="34">
        <v>14</v>
      </c>
      <c r="U51" s="21">
        <v>15</v>
      </c>
      <c r="V51" s="30">
        <f t="shared" si="20"/>
        <v>29</v>
      </c>
      <c r="W51" s="25">
        <f>(V51-S51)/S51</f>
        <v>-0.06451612903225806</v>
      </c>
      <c r="X51" s="31">
        <f t="shared" si="21"/>
        <v>0.2457627118644068</v>
      </c>
    </row>
    <row r="52" spans="1:24" ht="19.5" customHeight="1">
      <c r="A52" s="17" t="s">
        <v>53</v>
      </c>
      <c r="B52" s="35">
        <v>1434</v>
      </c>
      <c r="C52" s="36">
        <v>1460</v>
      </c>
      <c r="D52" s="20">
        <f t="shared" si="12"/>
        <v>2894</v>
      </c>
      <c r="E52" s="21">
        <v>1448</v>
      </c>
      <c r="F52" s="21">
        <v>1467</v>
      </c>
      <c r="G52" s="22">
        <f t="shared" si="13"/>
        <v>2915</v>
      </c>
      <c r="H52" s="23">
        <f t="shared" si="14"/>
        <v>0.007256392536281963</v>
      </c>
      <c r="I52" s="32">
        <v>69</v>
      </c>
      <c r="J52" s="33">
        <v>72</v>
      </c>
      <c r="K52" s="20">
        <f t="shared" si="15"/>
        <v>141</v>
      </c>
      <c r="L52" s="21">
        <v>71</v>
      </c>
      <c r="M52" s="21">
        <v>73</v>
      </c>
      <c r="N52" s="22">
        <f t="shared" si="16"/>
        <v>144</v>
      </c>
      <c r="O52" s="25">
        <f t="shared" si="17"/>
        <v>0.02127659574468085</v>
      </c>
      <c r="P52" s="26">
        <f t="shared" si="18"/>
        <v>0.049399656946826756</v>
      </c>
      <c r="Q52" s="32">
        <v>18</v>
      </c>
      <c r="R52" s="33">
        <v>20</v>
      </c>
      <c r="S52" s="27">
        <f t="shared" si="19"/>
        <v>38</v>
      </c>
      <c r="T52" s="34">
        <v>18</v>
      </c>
      <c r="U52" s="21">
        <v>17</v>
      </c>
      <c r="V52" s="30">
        <f t="shared" si="20"/>
        <v>35</v>
      </c>
      <c r="W52" s="25">
        <f>(V52-S52)/S52</f>
        <v>-0.07894736842105263</v>
      </c>
      <c r="X52" s="31">
        <f t="shared" si="21"/>
        <v>0.24305555555555555</v>
      </c>
    </row>
    <row r="53" spans="1:24" ht="19.5" customHeight="1">
      <c r="A53" s="17" t="s">
        <v>54</v>
      </c>
      <c r="B53" s="32">
        <v>86</v>
      </c>
      <c r="C53" s="33">
        <v>70</v>
      </c>
      <c r="D53" s="20">
        <f t="shared" si="12"/>
        <v>156</v>
      </c>
      <c r="E53" s="21">
        <v>86</v>
      </c>
      <c r="F53" s="21">
        <v>72</v>
      </c>
      <c r="G53" s="22">
        <f t="shared" si="13"/>
        <v>158</v>
      </c>
      <c r="H53" s="23">
        <f t="shared" si="14"/>
        <v>0.01282051282051282</v>
      </c>
      <c r="I53" s="32">
        <v>3</v>
      </c>
      <c r="J53" s="33">
        <v>3</v>
      </c>
      <c r="K53" s="20">
        <f t="shared" si="15"/>
        <v>6</v>
      </c>
      <c r="L53" s="21">
        <v>3</v>
      </c>
      <c r="M53" s="21">
        <v>3</v>
      </c>
      <c r="N53" s="22">
        <f t="shared" si="16"/>
        <v>6</v>
      </c>
      <c r="O53" s="25">
        <f t="shared" si="17"/>
        <v>0</v>
      </c>
      <c r="P53" s="26">
        <f t="shared" si="18"/>
        <v>0.0379746835443038</v>
      </c>
      <c r="Q53" s="32">
        <v>0</v>
      </c>
      <c r="R53" s="33">
        <v>0</v>
      </c>
      <c r="S53" s="27">
        <f t="shared" si="19"/>
        <v>0</v>
      </c>
      <c r="T53" s="34">
        <v>0</v>
      </c>
      <c r="U53" s="21">
        <v>0</v>
      </c>
      <c r="V53" s="30">
        <f t="shared" si="20"/>
        <v>0</v>
      </c>
      <c r="W53" s="25">
        <v>0</v>
      </c>
      <c r="X53" s="31">
        <f t="shared" si="21"/>
        <v>0</v>
      </c>
    </row>
    <row r="54" spans="1:24" ht="19.5" customHeight="1">
      <c r="A54" s="17" t="s">
        <v>55</v>
      </c>
      <c r="B54" s="32">
        <v>126</v>
      </c>
      <c r="C54" s="33">
        <v>100</v>
      </c>
      <c r="D54" s="20">
        <f t="shared" si="12"/>
        <v>226</v>
      </c>
      <c r="E54" s="21">
        <v>125</v>
      </c>
      <c r="F54" s="21">
        <v>100</v>
      </c>
      <c r="G54" s="22">
        <f t="shared" si="13"/>
        <v>225</v>
      </c>
      <c r="H54" s="23">
        <f t="shared" si="14"/>
        <v>-0.004424778761061947</v>
      </c>
      <c r="I54" s="32">
        <v>7</v>
      </c>
      <c r="J54" s="33">
        <v>1</v>
      </c>
      <c r="K54" s="20">
        <f t="shared" si="15"/>
        <v>8</v>
      </c>
      <c r="L54" s="21">
        <v>8</v>
      </c>
      <c r="M54" s="21">
        <v>1</v>
      </c>
      <c r="N54" s="22">
        <f t="shared" si="16"/>
        <v>9</v>
      </c>
      <c r="O54" s="25">
        <f t="shared" si="17"/>
        <v>0.125</v>
      </c>
      <c r="P54" s="26">
        <f t="shared" si="18"/>
        <v>0.04</v>
      </c>
      <c r="Q54" s="32">
        <v>1</v>
      </c>
      <c r="R54" s="33">
        <v>0</v>
      </c>
      <c r="S54" s="27">
        <f t="shared" si="19"/>
        <v>1</v>
      </c>
      <c r="T54" s="34">
        <v>1</v>
      </c>
      <c r="U54" s="21">
        <v>0</v>
      </c>
      <c r="V54" s="30">
        <f t="shared" si="20"/>
        <v>1</v>
      </c>
      <c r="W54" s="25">
        <f>(V54-S54)/S54</f>
        <v>0</v>
      </c>
      <c r="X54" s="31">
        <f t="shared" si="21"/>
        <v>0.1111111111111111</v>
      </c>
    </row>
    <row r="55" spans="1:24" ht="19.5" customHeight="1">
      <c r="A55" s="17" t="s">
        <v>56</v>
      </c>
      <c r="B55" s="32">
        <v>234</v>
      </c>
      <c r="C55" s="33">
        <v>240</v>
      </c>
      <c r="D55" s="20">
        <f t="shared" si="12"/>
        <v>474</v>
      </c>
      <c r="E55" s="21">
        <v>232</v>
      </c>
      <c r="F55" s="21">
        <v>240</v>
      </c>
      <c r="G55" s="22">
        <f t="shared" si="13"/>
        <v>472</v>
      </c>
      <c r="H55" s="23">
        <f t="shared" si="14"/>
        <v>-0.004219409282700422</v>
      </c>
      <c r="I55" s="32">
        <v>5</v>
      </c>
      <c r="J55" s="33">
        <v>8</v>
      </c>
      <c r="K55" s="20">
        <f t="shared" si="15"/>
        <v>13</v>
      </c>
      <c r="L55" s="21">
        <v>4</v>
      </c>
      <c r="M55" s="21">
        <v>8</v>
      </c>
      <c r="N55" s="22">
        <f t="shared" si="16"/>
        <v>12</v>
      </c>
      <c r="O55" s="25">
        <f t="shared" si="17"/>
        <v>-0.07692307692307693</v>
      </c>
      <c r="P55" s="26">
        <f t="shared" si="18"/>
        <v>0.025423728813559324</v>
      </c>
      <c r="Q55" s="32">
        <v>0</v>
      </c>
      <c r="R55" s="33">
        <v>0</v>
      </c>
      <c r="S55" s="27">
        <f t="shared" si="19"/>
        <v>0</v>
      </c>
      <c r="T55" s="34">
        <v>0</v>
      </c>
      <c r="U55" s="21">
        <v>0</v>
      </c>
      <c r="V55" s="30">
        <f t="shared" si="20"/>
        <v>0</v>
      </c>
      <c r="W55" s="25">
        <v>0</v>
      </c>
      <c r="X55" s="31">
        <f t="shared" si="21"/>
        <v>0</v>
      </c>
    </row>
    <row r="56" spans="1:24" ht="19.5" customHeight="1">
      <c r="A56" s="17" t="s">
        <v>57</v>
      </c>
      <c r="B56" s="32">
        <v>767</v>
      </c>
      <c r="C56" s="33">
        <v>748</v>
      </c>
      <c r="D56" s="20">
        <f t="shared" si="12"/>
        <v>1515</v>
      </c>
      <c r="E56" s="21">
        <v>754</v>
      </c>
      <c r="F56" s="21">
        <v>747</v>
      </c>
      <c r="G56" s="22">
        <f t="shared" si="13"/>
        <v>1501</v>
      </c>
      <c r="H56" s="23">
        <f t="shared" si="14"/>
        <v>-0.009240924092409241</v>
      </c>
      <c r="I56" s="32">
        <v>25</v>
      </c>
      <c r="J56" s="33">
        <v>35</v>
      </c>
      <c r="K56" s="20">
        <f t="shared" si="15"/>
        <v>60</v>
      </c>
      <c r="L56" s="21">
        <v>29</v>
      </c>
      <c r="M56" s="21">
        <v>31</v>
      </c>
      <c r="N56" s="22">
        <f t="shared" si="16"/>
        <v>60</v>
      </c>
      <c r="O56" s="25">
        <f t="shared" si="17"/>
        <v>0</v>
      </c>
      <c r="P56" s="26">
        <f t="shared" si="18"/>
        <v>0.039973351099267154</v>
      </c>
      <c r="Q56" s="32">
        <v>5</v>
      </c>
      <c r="R56" s="33">
        <v>6</v>
      </c>
      <c r="S56" s="27">
        <f t="shared" si="19"/>
        <v>11</v>
      </c>
      <c r="T56" s="34">
        <v>5</v>
      </c>
      <c r="U56" s="21">
        <v>5</v>
      </c>
      <c r="V56" s="30">
        <f t="shared" si="20"/>
        <v>10</v>
      </c>
      <c r="W56" s="25">
        <f>(V56-S56)/S56</f>
        <v>-0.09090909090909091</v>
      </c>
      <c r="X56" s="31">
        <f t="shared" si="21"/>
        <v>0.16666666666666666</v>
      </c>
    </row>
    <row r="57" spans="1:24" ht="19.5" customHeight="1">
      <c r="A57" s="17" t="s">
        <v>58</v>
      </c>
      <c r="B57" s="35">
        <v>1949</v>
      </c>
      <c r="C57" s="36">
        <v>2078</v>
      </c>
      <c r="D57" s="20">
        <f t="shared" si="12"/>
        <v>4027</v>
      </c>
      <c r="E57" s="21">
        <v>1937</v>
      </c>
      <c r="F57" s="21">
        <v>2071</v>
      </c>
      <c r="G57" s="22">
        <f t="shared" si="13"/>
        <v>4008</v>
      </c>
      <c r="H57" s="23">
        <f t="shared" si="14"/>
        <v>-0.0047181524708219515</v>
      </c>
      <c r="I57" s="32">
        <v>130</v>
      </c>
      <c r="J57" s="33">
        <v>139</v>
      </c>
      <c r="K57" s="20">
        <f t="shared" si="15"/>
        <v>269</v>
      </c>
      <c r="L57" s="21">
        <v>134</v>
      </c>
      <c r="M57" s="21">
        <v>146</v>
      </c>
      <c r="N57" s="22">
        <f t="shared" si="16"/>
        <v>280</v>
      </c>
      <c r="O57" s="25">
        <f t="shared" si="17"/>
        <v>0.040892193308550186</v>
      </c>
      <c r="P57" s="26">
        <f t="shared" si="18"/>
        <v>0.06986027944111776</v>
      </c>
      <c r="Q57" s="32">
        <v>31</v>
      </c>
      <c r="R57" s="33">
        <v>20</v>
      </c>
      <c r="S57" s="27">
        <f t="shared" si="19"/>
        <v>51</v>
      </c>
      <c r="T57" s="34">
        <v>32</v>
      </c>
      <c r="U57" s="21">
        <v>20</v>
      </c>
      <c r="V57" s="30">
        <f t="shared" si="20"/>
        <v>52</v>
      </c>
      <c r="W57" s="25">
        <f>(V57-S57)/S57</f>
        <v>0.0196078431372549</v>
      </c>
      <c r="X57" s="31">
        <f t="shared" si="21"/>
        <v>0.18571428571428572</v>
      </c>
    </row>
    <row r="58" spans="1:24" ht="19.5" customHeight="1">
      <c r="A58" s="17" t="s">
        <v>59</v>
      </c>
      <c r="B58" s="32">
        <v>101</v>
      </c>
      <c r="C58" s="33">
        <v>99</v>
      </c>
      <c r="D58" s="20">
        <f t="shared" si="12"/>
        <v>200</v>
      </c>
      <c r="E58" s="21">
        <v>99</v>
      </c>
      <c r="F58" s="21">
        <v>97</v>
      </c>
      <c r="G58" s="22">
        <f t="shared" si="13"/>
        <v>196</v>
      </c>
      <c r="H58" s="23">
        <f t="shared" si="14"/>
        <v>-0.02</v>
      </c>
      <c r="I58" s="32">
        <v>1</v>
      </c>
      <c r="J58" s="33">
        <v>2</v>
      </c>
      <c r="K58" s="20">
        <f t="shared" si="15"/>
        <v>3</v>
      </c>
      <c r="L58" s="21">
        <v>1</v>
      </c>
      <c r="M58" s="21">
        <v>2</v>
      </c>
      <c r="N58" s="22">
        <f t="shared" si="16"/>
        <v>3</v>
      </c>
      <c r="O58" s="25">
        <f t="shared" si="17"/>
        <v>0</v>
      </c>
      <c r="P58" s="26">
        <f t="shared" si="18"/>
        <v>0.015306122448979591</v>
      </c>
      <c r="Q58" s="32">
        <v>0</v>
      </c>
      <c r="R58" s="33">
        <v>0</v>
      </c>
      <c r="S58" s="27">
        <f t="shared" si="19"/>
        <v>0</v>
      </c>
      <c r="T58" s="34">
        <v>0</v>
      </c>
      <c r="U58" s="21">
        <v>0</v>
      </c>
      <c r="V58" s="30">
        <f t="shared" si="20"/>
        <v>0</v>
      </c>
      <c r="W58" s="25">
        <v>0</v>
      </c>
      <c r="X58" s="31">
        <f t="shared" si="21"/>
        <v>0</v>
      </c>
    </row>
    <row r="59" spans="1:24" ht="19.5" customHeight="1">
      <c r="A59" s="17" t="s">
        <v>60</v>
      </c>
      <c r="B59" s="32">
        <v>425</v>
      </c>
      <c r="C59" s="33">
        <v>404</v>
      </c>
      <c r="D59" s="20">
        <f t="shared" si="12"/>
        <v>829</v>
      </c>
      <c r="E59" s="21">
        <v>428</v>
      </c>
      <c r="F59" s="21">
        <v>412</v>
      </c>
      <c r="G59" s="22">
        <f t="shared" si="13"/>
        <v>840</v>
      </c>
      <c r="H59" s="23">
        <f t="shared" si="14"/>
        <v>0.013268998793727383</v>
      </c>
      <c r="I59" s="32">
        <v>22</v>
      </c>
      <c r="J59" s="33">
        <v>20</v>
      </c>
      <c r="K59" s="20">
        <f t="shared" si="15"/>
        <v>42</v>
      </c>
      <c r="L59" s="21">
        <v>25</v>
      </c>
      <c r="M59" s="21">
        <v>21</v>
      </c>
      <c r="N59" s="22">
        <f t="shared" si="16"/>
        <v>46</v>
      </c>
      <c r="O59" s="25">
        <f t="shared" si="17"/>
        <v>0.09523809523809523</v>
      </c>
      <c r="P59" s="26">
        <f t="shared" si="18"/>
        <v>0.05476190476190476</v>
      </c>
      <c r="Q59" s="32">
        <v>3</v>
      </c>
      <c r="R59" s="33">
        <v>3</v>
      </c>
      <c r="S59" s="27">
        <f t="shared" si="19"/>
        <v>6</v>
      </c>
      <c r="T59" s="34">
        <v>3</v>
      </c>
      <c r="U59" s="21">
        <v>3</v>
      </c>
      <c r="V59" s="30">
        <f t="shared" si="20"/>
        <v>6</v>
      </c>
      <c r="W59" s="25">
        <f>(V59-S59)/S59</f>
        <v>0</v>
      </c>
      <c r="X59" s="31">
        <f t="shared" si="21"/>
        <v>0.13043478260869565</v>
      </c>
    </row>
    <row r="60" spans="1:24" ht="19.5" customHeight="1">
      <c r="A60" s="17" t="s">
        <v>61</v>
      </c>
      <c r="B60" s="32">
        <v>510</v>
      </c>
      <c r="C60" s="33">
        <v>473</v>
      </c>
      <c r="D60" s="20">
        <f t="shared" si="12"/>
        <v>983</v>
      </c>
      <c r="E60" s="21">
        <v>505</v>
      </c>
      <c r="F60" s="21">
        <v>474</v>
      </c>
      <c r="G60" s="22">
        <f t="shared" si="13"/>
        <v>979</v>
      </c>
      <c r="H60" s="23">
        <f t="shared" si="14"/>
        <v>-0.004069175991861648</v>
      </c>
      <c r="I60" s="32">
        <v>28</v>
      </c>
      <c r="J60" s="33">
        <v>29</v>
      </c>
      <c r="K60" s="20">
        <f t="shared" si="15"/>
        <v>57</v>
      </c>
      <c r="L60" s="21">
        <v>32</v>
      </c>
      <c r="M60" s="21">
        <v>36</v>
      </c>
      <c r="N60" s="22">
        <f t="shared" si="16"/>
        <v>68</v>
      </c>
      <c r="O60" s="25">
        <f t="shared" si="17"/>
        <v>0.19298245614035087</v>
      </c>
      <c r="P60" s="26">
        <f t="shared" si="18"/>
        <v>0.06945863125638406</v>
      </c>
      <c r="Q60" s="32">
        <v>5</v>
      </c>
      <c r="R60" s="33">
        <v>2</v>
      </c>
      <c r="S60" s="27">
        <f t="shared" si="19"/>
        <v>7</v>
      </c>
      <c r="T60" s="34">
        <v>4</v>
      </c>
      <c r="U60" s="21">
        <v>5</v>
      </c>
      <c r="V60" s="30">
        <f t="shared" si="20"/>
        <v>9</v>
      </c>
      <c r="W60" s="25">
        <f>(V60-S60)/S60</f>
        <v>0.2857142857142857</v>
      </c>
      <c r="X60" s="31">
        <f t="shared" si="21"/>
        <v>0.1323529411764706</v>
      </c>
    </row>
    <row r="61" spans="1:24" ht="19.5" customHeight="1">
      <c r="A61" s="17" t="s">
        <v>62</v>
      </c>
      <c r="B61" s="35">
        <v>1932</v>
      </c>
      <c r="C61" s="36">
        <v>1866</v>
      </c>
      <c r="D61" s="20">
        <f t="shared" si="12"/>
        <v>3798</v>
      </c>
      <c r="E61" s="21">
        <v>1933</v>
      </c>
      <c r="F61" s="21">
        <v>1868</v>
      </c>
      <c r="G61" s="22">
        <f t="shared" si="13"/>
        <v>3801</v>
      </c>
      <c r="H61" s="23">
        <f t="shared" si="14"/>
        <v>0.0007898894154818325</v>
      </c>
      <c r="I61" s="32">
        <v>58</v>
      </c>
      <c r="J61" s="33">
        <v>86</v>
      </c>
      <c r="K61" s="20">
        <f t="shared" si="15"/>
        <v>144</v>
      </c>
      <c r="L61" s="21">
        <v>50</v>
      </c>
      <c r="M61" s="21">
        <v>87</v>
      </c>
      <c r="N61" s="22">
        <f t="shared" si="16"/>
        <v>137</v>
      </c>
      <c r="O61" s="25">
        <f t="shared" si="17"/>
        <v>-0.04861111111111111</v>
      </c>
      <c r="P61" s="26">
        <f t="shared" si="18"/>
        <v>0.03604314654038411</v>
      </c>
      <c r="Q61" s="32">
        <v>11</v>
      </c>
      <c r="R61" s="33">
        <v>25</v>
      </c>
      <c r="S61" s="27">
        <f t="shared" si="19"/>
        <v>36</v>
      </c>
      <c r="T61" s="34">
        <v>7</v>
      </c>
      <c r="U61" s="21">
        <v>21</v>
      </c>
      <c r="V61" s="30">
        <f t="shared" si="20"/>
        <v>28</v>
      </c>
      <c r="W61" s="25">
        <f>(V61-S61)/S61</f>
        <v>-0.2222222222222222</v>
      </c>
      <c r="X61" s="31">
        <f t="shared" si="21"/>
        <v>0.20437956204379562</v>
      </c>
    </row>
    <row r="62" spans="1:24" ht="19.5" customHeight="1">
      <c r="A62" s="17" t="s">
        <v>63</v>
      </c>
      <c r="B62" s="32">
        <v>66</v>
      </c>
      <c r="C62" s="33">
        <v>47</v>
      </c>
      <c r="D62" s="20">
        <f t="shared" si="12"/>
        <v>113</v>
      </c>
      <c r="E62" s="21">
        <v>67</v>
      </c>
      <c r="F62" s="21">
        <v>47</v>
      </c>
      <c r="G62" s="22">
        <f t="shared" si="13"/>
        <v>114</v>
      </c>
      <c r="H62" s="23">
        <f t="shared" si="14"/>
        <v>0.008849557522123894</v>
      </c>
      <c r="I62" s="32">
        <v>2</v>
      </c>
      <c r="J62" s="33">
        <v>0</v>
      </c>
      <c r="K62" s="20">
        <f t="shared" si="15"/>
        <v>2</v>
      </c>
      <c r="L62" s="21">
        <v>3</v>
      </c>
      <c r="M62" s="21">
        <v>0</v>
      </c>
      <c r="N62" s="22">
        <f t="shared" si="16"/>
        <v>3</v>
      </c>
      <c r="O62" s="25">
        <f t="shared" si="17"/>
        <v>0.5</v>
      </c>
      <c r="P62" s="26">
        <f t="shared" si="18"/>
        <v>0.02631578947368421</v>
      </c>
      <c r="Q62" s="32">
        <v>0</v>
      </c>
      <c r="R62" s="33">
        <v>0</v>
      </c>
      <c r="S62" s="27">
        <f t="shared" si="19"/>
        <v>0</v>
      </c>
      <c r="T62" s="34">
        <v>0</v>
      </c>
      <c r="U62" s="21">
        <v>0</v>
      </c>
      <c r="V62" s="30">
        <f t="shared" si="20"/>
        <v>0</v>
      </c>
      <c r="W62" s="25">
        <v>0</v>
      </c>
      <c r="X62" s="31">
        <f t="shared" si="21"/>
        <v>0</v>
      </c>
    </row>
    <row r="63" spans="1:24" ht="19.5" customHeight="1">
      <c r="A63" s="17" t="s">
        <v>64</v>
      </c>
      <c r="B63" s="32">
        <v>104</v>
      </c>
      <c r="C63" s="33">
        <v>103</v>
      </c>
      <c r="D63" s="20">
        <f t="shared" si="12"/>
        <v>207</v>
      </c>
      <c r="E63" s="21">
        <v>105</v>
      </c>
      <c r="F63" s="21">
        <v>102</v>
      </c>
      <c r="G63" s="22">
        <f t="shared" si="13"/>
        <v>207</v>
      </c>
      <c r="H63" s="23">
        <f t="shared" si="14"/>
        <v>0</v>
      </c>
      <c r="I63" s="32">
        <v>1</v>
      </c>
      <c r="J63" s="33">
        <v>1</v>
      </c>
      <c r="K63" s="20">
        <f t="shared" si="15"/>
        <v>2</v>
      </c>
      <c r="L63" s="21">
        <v>1</v>
      </c>
      <c r="M63" s="21">
        <v>1</v>
      </c>
      <c r="N63" s="22">
        <f t="shared" si="16"/>
        <v>2</v>
      </c>
      <c r="O63" s="25">
        <f t="shared" si="17"/>
        <v>0</v>
      </c>
      <c r="P63" s="26">
        <f t="shared" si="18"/>
        <v>0.00966183574879227</v>
      </c>
      <c r="Q63" s="32">
        <v>0</v>
      </c>
      <c r="R63" s="33">
        <v>0</v>
      </c>
      <c r="S63" s="27">
        <f t="shared" si="19"/>
        <v>0</v>
      </c>
      <c r="T63" s="34">
        <v>0</v>
      </c>
      <c r="U63" s="21">
        <v>0</v>
      </c>
      <c r="V63" s="30">
        <f t="shared" si="20"/>
        <v>0</v>
      </c>
      <c r="W63" s="25">
        <v>0</v>
      </c>
      <c r="X63" s="31">
        <f t="shared" si="21"/>
        <v>0</v>
      </c>
    </row>
    <row r="64" spans="1:24" ht="19.5" customHeight="1">
      <c r="A64" s="17" t="s">
        <v>65</v>
      </c>
      <c r="B64" s="32">
        <v>520</v>
      </c>
      <c r="C64" s="33">
        <v>517</v>
      </c>
      <c r="D64" s="20">
        <f t="shared" si="12"/>
        <v>1037</v>
      </c>
      <c r="E64" s="21">
        <v>509</v>
      </c>
      <c r="F64" s="21">
        <v>513</v>
      </c>
      <c r="G64" s="22">
        <f t="shared" si="13"/>
        <v>1022</v>
      </c>
      <c r="H64" s="23">
        <f t="shared" si="14"/>
        <v>-0.01446480231436837</v>
      </c>
      <c r="I64" s="32">
        <v>41</v>
      </c>
      <c r="J64" s="33">
        <v>33</v>
      </c>
      <c r="K64" s="20">
        <f t="shared" si="15"/>
        <v>74</v>
      </c>
      <c r="L64" s="21">
        <v>32</v>
      </c>
      <c r="M64" s="21">
        <v>31</v>
      </c>
      <c r="N64" s="22">
        <f t="shared" si="16"/>
        <v>63</v>
      </c>
      <c r="O64" s="25">
        <f t="shared" si="17"/>
        <v>-0.14864864864864866</v>
      </c>
      <c r="P64" s="26">
        <f t="shared" si="18"/>
        <v>0.06164383561643835</v>
      </c>
      <c r="Q64" s="32">
        <v>14</v>
      </c>
      <c r="R64" s="33">
        <v>7</v>
      </c>
      <c r="S64" s="27">
        <f t="shared" si="19"/>
        <v>21</v>
      </c>
      <c r="T64" s="34">
        <v>11</v>
      </c>
      <c r="U64" s="21">
        <v>7</v>
      </c>
      <c r="V64" s="30">
        <f t="shared" si="20"/>
        <v>18</v>
      </c>
      <c r="W64" s="25">
        <f>(V64-S64)/S64</f>
        <v>-0.14285714285714285</v>
      </c>
      <c r="X64" s="31">
        <f t="shared" si="21"/>
        <v>0.2857142857142857</v>
      </c>
    </row>
    <row r="65" spans="1:24" ht="19.5" customHeight="1">
      <c r="A65" s="17" t="s">
        <v>66</v>
      </c>
      <c r="B65" s="35">
        <v>1634</v>
      </c>
      <c r="C65" s="36">
        <v>1659</v>
      </c>
      <c r="D65" s="20">
        <f t="shared" si="12"/>
        <v>3293</v>
      </c>
      <c r="E65" s="21">
        <v>1621</v>
      </c>
      <c r="F65" s="21">
        <v>1675</v>
      </c>
      <c r="G65" s="22">
        <f t="shared" si="13"/>
        <v>3296</v>
      </c>
      <c r="H65" s="23">
        <f t="shared" si="14"/>
        <v>0.0009110233829334953</v>
      </c>
      <c r="I65" s="32">
        <v>56</v>
      </c>
      <c r="J65" s="33">
        <v>84</v>
      </c>
      <c r="K65" s="20">
        <f t="shared" si="15"/>
        <v>140</v>
      </c>
      <c r="L65" s="21">
        <v>59</v>
      </c>
      <c r="M65" s="21">
        <v>84</v>
      </c>
      <c r="N65" s="22">
        <f t="shared" si="16"/>
        <v>143</v>
      </c>
      <c r="O65" s="25">
        <f t="shared" si="17"/>
        <v>0.02142857142857143</v>
      </c>
      <c r="P65" s="26">
        <f t="shared" si="18"/>
        <v>0.04338592233009709</v>
      </c>
      <c r="Q65" s="32">
        <v>16</v>
      </c>
      <c r="R65" s="33">
        <v>14</v>
      </c>
      <c r="S65" s="27">
        <f t="shared" si="19"/>
        <v>30</v>
      </c>
      <c r="T65" s="34">
        <v>17</v>
      </c>
      <c r="U65" s="21">
        <v>14</v>
      </c>
      <c r="V65" s="30">
        <f t="shared" si="20"/>
        <v>31</v>
      </c>
      <c r="W65" s="25">
        <f>(V65-S65)/S65</f>
        <v>0.03333333333333333</v>
      </c>
      <c r="X65" s="31">
        <f t="shared" si="21"/>
        <v>0.21678321678321677</v>
      </c>
    </row>
    <row r="66" spans="1:24" ht="19.5" customHeight="1">
      <c r="A66" s="17" t="s">
        <v>67</v>
      </c>
      <c r="B66" s="32">
        <v>192</v>
      </c>
      <c r="C66" s="33">
        <v>180</v>
      </c>
      <c r="D66" s="20">
        <f t="shared" si="12"/>
        <v>372</v>
      </c>
      <c r="E66" s="21">
        <v>192</v>
      </c>
      <c r="F66" s="21">
        <v>181</v>
      </c>
      <c r="G66" s="22">
        <f t="shared" si="13"/>
        <v>373</v>
      </c>
      <c r="H66" s="23">
        <f t="shared" si="14"/>
        <v>0.002688172043010753</v>
      </c>
      <c r="I66" s="32">
        <v>6</v>
      </c>
      <c r="J66" s="33">
        <v>9</v>
      </c>
      <c r="K66" s="20">
        <f t="shared" si="15"/>
        <v>15</v>
      </c>
      <c r="L66" s="21">
        <v>6</v>
      </c>
      <c r="M66" s="21">
        <v>10</v>
      </c>
      <c r="N66" s="22">
        <f t="shared" si="16"/>
        <v>16</v>
      </c>
      <c r="O66" s="25">
        <f t="shared" si="17"/>
        <v>0.06666666666666667</v>
      </c>
      <c r="P66" s="26">
        <f t="shared" si="18"/>
        <v>0.04289544235924933</v>
      </c>
      <c r="Q66" s="32">
        <v>1</v>
      </c>
      <c r="R66" s="33">
        <v>4</v>
      </c>
      <c r="S66" s="27">
        <f t="shared" si="19"/>
        <v>5</v>
      </c>
      <c r="T66" s="34">
        <v>1</v>
      </c>
      <c r="U66" s="21">
        <v>4</v>
      </c>
      <c r="V66" s="30">
        <f t="shared" si="20"/>
        <v>5</v>
      </c>
      <c r="W66" s="25">
        <f>(V66-S66)/S66</f>
        <v>0</v>
      </c>
      <c r="X66" s="31">
        <f t="shared" si="21"/>
        <v>0.3125</v>
      </c>
    </row>
    <row r="67" spans="1:24" ht="19.5" customHeight="1">
      <c r="A67" s="17" t="s">
        <v>68</v>
      </c>
      <c r="B67" s="32">
        <v>607</v>
      </c>
      <c r="C67" s="33">
        <v>636</v>
      </c>
      <c r="D67" s="20">
        <f t="shared" si="12"/>
        <v>1243</v>
      </c>
      <c r="E67" s="21">
        <v>619</v>
      </c>
      <c r="F67" s="21">
        <v>639</v>
      </c>
      <c r="G67" s="22">
        <f t="shared" si="13"/>
        <v>1258</v>
      </c>
      <c r="H67" s="23">
        <f t="shared" si="14"/>
        <v>0.012067578439259855</v>
      </c>
      <c r="I67" s="32">
        <v>15</v>
      </c>
      <c r="J67" s="33">
        <v>25</v>
      </c>
      <c r="K67" s="20">
        <f t="shared" si="15"/>
        <v>40</v>
      </c>
      <c r="L67" s="21">
        <v>15</v>
      </c>
      <c r="M67" s="21">
        <v>25</v>
      </c>
      <c r="N67" s="22">
        <f t="shared" si="16"/>
        <v>40</v>
      </c>
      <c r="O67" s="25">
        <f t="shared" si="17"/>
        <v>0</v>
      </c>
      <c r="P67" s="26">
        <f t="shared" si="18"/>
        <v>0.03179650238473768</v>
      </c>
      <c r="Q67" s="32">
        <v>0</v>
      </c>
      <c r="R67" s="33">
        <v>3</v>
      </c>
      <c r="S67" s="27">
        <f t="shared" si="19"/>
        <v>3</v>
      </c>
      <c r="T67" s="34">
        <v>0</v>
      </c>
      <c r="U67" s="21">
        <v>3</v>
      </c>
      <c r="V67" s="30">
        <f t="shared" si="20"/>
        <v>3</v>
      </c>
      <c r="W67" s="25">
        <f>(V67-S67)/S67</f>
        <v>0</v>
      </c>
      <c r="X67" s="31">
        <f t="shared" si="21"/>
        <v>0.075</v>
      </c>
    </row>
    <row r="68" spans="1:24" ht="19.5" customHeight="1">
      <c r="A68" s="17" t="s">
        <v>69</v>
      </c>
      <c r="B68" s="32">
        <v>172</v>
      </c>
      <c r="C68" s="33">
        <v>165</v>
      </c>
      <c r="D68" s="20">
        <f t="shared" si="12"/>
        <v>337</v>
      </c>
      <c r="E68" s="21">
        <v>165</v>
      </c>
      <c r="F68" s="21">
        <v>169</v>
      </c>
      <c r="G68" s="22">
        <f t="shared" si="13"/>
        <v>334</v>
      </c>
      <c r="H68" s="23">
        <f t="shared" si="14"/>
        <v>-0.008902077151335312</v>
      </c>
      <c r="I68" s="32">
        <v>13</v>
      </c>
      <c r="J68" s="33">
        <v>15</v>
      </c>
      <c r="K68" s="20">
        <f t="shared" si="15"/>
        <v>28</v>
      </c>
      <c r="L68" s="21">
        <v>14</v>
      </c>
      <c r="M68" s="21">
        <v>16</v>
      </c>
      <c r="N68" s="22">
        <f t="shared" si="16"/>
        <v>30</v>
      </c>
      <c r="O68" s="25">
        <f t="shared" si="17"/>
        <v>0.07142857142857142</v>
      </c>
      <c r="P68" s="26">
        <f t="shared" si="18"/>
        <v>0.08982035928143713</v>
      </c>
      <c r="Q68" s="32">
        <v>4</v>
      </c>
      <c r="R68" s="33">
        <v>5</v>
      </c>
      <c r="S68" s="27">
        <f t="shared" si="19"/>
        <v>9</v>
      </c>
      <c r="T68" s="34">
        <v>5</v>
      </c>
      <c r="U68" s="21">
        <v>5</v>
      </c>
      <c r="V68" s="30">
        <f t="shared" si="20"/>
        <v>10</v>
      </c>
      <c r="W68" s="25">
        <f>(V68-S68)/S68</f>
        <v>0.1111111111111111</v>
      </c>
      <c r="X68" s="31">
        <f t="shared" si="21"/>
        <v>0.3333333333333333</v>
      </c>
    </row>
    <row r="69" spans="1:24" ht="19.5" customHeight="1">
      <c r="A69" s="17" t="s">
        <v>70</v>
      </c>
      <c r="B69" s="32">
        <v>110</v>
      </c>
      <c r="C69" s="33">
        <v>108</v>
      </c>
      <c r="D69" s="20">
        <f t="shared" si="12"/>
        <v>218</v>
      </c>
      <c r="E69" s="21">
        <v>110</v>
      </c>
      <c r="F69" s="21">
        <v>108</v>
      </c>
      <c r="G69" s="22">
        <f t="shared" si="13"/>
        <v>218</v>
      </c>
      <c r="H69" s="23">
        <f t="shared" si="14"/>
        <v>0</v>
      </c>
      <c r="I69" s="32">
        <v>9</v>
      </c>
      <c r="J69" s="33">
        <v>5</v>
      </c>
      <c r="K69" s="20">
        <f t="shared" si="15"/>
        <v>14</v>
      </c>
      <c r="L69" s="21">
        <v>9</v>
      </c>
      <c r="M69" s="21">
        <v>5</v>
      </c>
      <c r="N69" s="22">
        <f t="shared" si="16"/>
        <v>14</v>
      </c>
      <c r="O69" s="25">
        <f t="shared" si="17"/>
        <v>0</v>
      </c>
      <c r="P69" s="26">
        <f t="shared" si="18"/>
        <v>0.06422018348623854</v>
      </c>
      <c r="Q69" s="32">
        <v>0</v>
      </c>
      <c r="R69" s="33">
        <v>0</v>
      </c>
      <c r="S69" s="27">
        <f t="shared" si="19"/>
        <v>0</v>
      </c>
      <c r="T69" s="34">
        <v>0</v>
      </c>
      <c r="U69" s="21">
        <v>0</v>
      </c>
      <c r="V69" s="30">
        <f t="shared" si="20"/>
        <v>0</v>
      </c>
      <c r="W69" s="25">
        <v>0</v>
      </c>
      <c r="X69" s="31">
        <f t="shared" si="21"/>
        <v>0</v>
      </c>
    </row>
    <row r="70" spans="1:24" ht="19.5" customHeight="1">
      <c r="A70" s="17" t="s">
        <v>71</v>
      </c>
      <c r="B70" s="35">
        <v>1545</v>
      </c>
      <c r="C70" s="36">
        <v>1529</v>
      </c>
      <c r="D70" s="20">
        <f t="shared" si="12"/>
        <v>3074</v>
      </c>
      <c r="E70" s="21">
        <v>1576</v>
      </c>
      <c r="F70" s="21">
        <v>1554</v>
      </c>
      <c r="G70" s="22">
        <f t="shared" si="13"/>
        <v>3130</v>
      </c>
      <c r="H70" s="23">
        <f t="shared" si="14"/>
        <v>0.018217306441119064</v>
      </c>
      <c r="I70" s="32">
        <v>141</v>
      </c>
      <c r="J70" s="33">
        <v>150</v>
      </c>
      <c r="K70" s="20">
        <f t="shared" si="15"/>
        <v>291</v>
      </c>
      <c r="L70" s="21">
        <v>150</v>
      </c>
      <c r="M70" s="21">
        <v>159</v>
      </c>
      <c r="N70" s="22">
        <f t="shared" si="16"/>
        <v>309</v>
      </c>
      <c r="O70" s="25">
        <f t="shared" si="17"/>
        <v>0.061855670103092786</v>
      </c>
      <c r="P70" s="26">
        <f t="shared" si="18"/>
        <v>0.0987220447284345</v>
      </c>
      <c r="Q70" s="32">
        <v>39</v>
      </c>
      <c r="R70" s="33">
        <v>36</v>
      </c>
      <c r="S70" s="27">
        <f t="shared" si="19"/>
        <v>75</v>
      </c>
      <c r="T70" s="34">
        <v>42</v>
      </c>
      <c r="U70" s="21">
        <v>38</v>
      </c>
      <c r="V70" s="30">
        <f t="shared" si="20"/>
        <v>80</v>
      </c>
      <c r="W70" s="25">
        <f>(V70-S70)/S70</f>
        <v>0.06666666666666667</v>
      </c>
      <c r="X70" s="31">
        <f t="shared" si="21"/>
        <v>0.2588996763754045</v>
      </c>
    </row>
    <row r="71" spans="1:24" ht="19.5" customHeight="1">
      <c r="A71" s="38" t="s">
        <v>72</v>
      </c>
      <c r="B71" s="32">
        <v>217</v>
      </c>
      <c r="C71" s="33">
        <v>160</v>
      </c>
      <c r="D71" s="20">
        <f t="shared" si="12"/>
        <v>377</v>
      </c>
      <c r="E71" s="21">
        <v>215</v>
      </c>
      <c r="F71" s="21">
        <v>163</v>
      </c>
      <c r="G71" s="22">
        <f t="shared" si="13"/>
        <v>378</v>
      </c>
      <c r="H71" s="23">
        <f t="shared" si="14"/>
        <v>0.002652519893899204</v>
      </c>
      <c r="I71" s="32">
        <v>3</v>
      </c>
      <c r="J71" s="33">
        <v>6</v>
      </c>
      <c r="K71" s="20">
        <f t="shared" si="15"/>
        <v>9</v>
      </c>
      <c r="L71" s="21">
        <v>3</v>
      </c>
      <c r="M71" s="21">
        <v>6</v>
      </c>
      <c r="N71" s="22">
        <f t="shared" si="16"/>
        <v>9</v>
      </c>
      <c r="O71" s="25">
        <f t="shared" si="17"/>
        <v>0</v>
      </c>
      <c r="P71" s="26">
        <f t="shared" si="18"/>
        <v>0.023809523809523808</v>
      </c>
      <c r="Q71" s="32">
        <v>0</v>
      </c>
      <c r="R71" s="33">
        <v>1</v>
      </c>
      <c r="S71" s="27">
        <f t="shared" si="19"/>
        <v>1</v>
      </c>
      <c r="T71" s="34">
        <v>0</v>
      </c>
      <c r="U71" s="21">
        <v>1</v>
      </c>
      <c r="V71" s="30">
        <f t="shared" si="20"/>
        <v>1</v>
      </c>
      <c r="W71" s="25">
        <f>(V71-S71)/S71</f>
        <v>0</v>
      </c>
      <c r="X71" s="31">
        <f t="shared" si="21"/>
        <v>0.1111111111111111</v>
      </c>
    </row>
    <row r="72" spans="1:24" ht="19.5" customHeight="1">
      <c r="A72" s="17" t="s">
        <v>73</v>
      </c>
      <c r="B72" s="35">
        <v>2365</v>
      </c>
      <c r="C72" s="36">
        <v>2464</v>
      </c>
      <c r="D72" s="20">
        <f aca="true" t="shared" si="22" ref="D72:D82">B72+C72</f>
        <v>4829</v>
      </c>
      <c r="E72" s="21">
        <v>2348</v>
      </c>
      <c r="F72" s="21">
        <v>2440</v>
      </c>
      <c r="G72" s="22">
        <f aca="true" t="shared" si="23" ref="G72:G82">E72+F72</f>
        <v>4788</v>
      </c>
      <c r="H72" s="23">
        <f aca="true" t="shared" si="24" ref="H72:H82">(G72-D72)/D72</f>
        <v>-0.008490370677158831</v>
      </c>
      <c r="I72" s="32">
        <v>182</v>
      </c>
      <c r="J72" s="33">
        <v>210</v>
      </c>
      <c r="K72" s="20">
        <f aca="true" t="shared" si="25" ref="K72:K81">I72+J72</f>
        <v>392</v>
      </c>
      <c r="L72" s="21">
        <v>183</v>
      </c>
      <c r="M72" s="21">
        <v>219</v>
      </c>
      <c r="N72" s="22">
        <f aca="true" t="shared" si="26" ref="N72:N81">L72+M72</f>
        <v>402</v>
      </c>
      <c r="O72" s="25">
        <f aca="true" t="shared" si="27" ref="O72:O82">(N72-K72)/K72</f>
        <v>0.025510204081632654</v>
      </c>
      <c r="P72" s="26">
        <f aca="true" t="shared" si="28" ref="P72:P82">N72/G72</f>
        <v>0.08395989974937343</v>
      </c>
      <c r="Q72" s="32">
        <v>34</v>
      </c>
      <c r="R72" s="33">
        <v>40</v>
      </c>
      <c r="S72" s="27">
        <f aca="true" t="shared" si="29" ref="S72:S81">Q72+R72</f>
        <v>74</v>
      </c>
      <c r="T72" s="34">
        <v>32</v>
      </c>
      <c r="U72" s="21">
        <v>41</v>
      </c>
      <c r="V72" s="30">
        <f aca="true" t="shared" si="30" ref="V72:V81">T72+U72</f>
        <v>73</v>
      </c>
      <c r="W72" s="25">
        <f>(V72-S72)/S72</f>
        <v>-0.013513513513513514</v>
      </c>
      <c r="X72" s="31">
        <f t="shared" si="21"/>
        <v>0.18159203980099503</v>
      </c>
    </row>
    <row r="73" spans="1:24" ht="19.5" customHeight="1">
      <c r="A73" s="17" t="s">
        <v>74</v>
      </c>
      <c r="B73" s="35">
        <v>2360</v>
      </c>
      <c r="C73" s="36">
        <v>2451</v>
      </c>
      <c r="D73" s="20">
        <f t="shared" si="22"/>
        <v>4811</v>
      </c>
      <c r="E73" s="21">
        <v>2363</v>
      </c>
      <c r="F73" s="21">
        <v>2443</v>
      </c>
      <c r="G73" s="22">
        <f t="shared" si="23"/>
        <v>4806</v>
      </c>
      <c r="H73" s="23">
        <f t="shared" si="24"/>
        <v>-0.0010392849719393059</v>
      </c>
      <c r="I73" s="32">
        <v>86</v>
      </c>
      <c r="J73" s="33">
        <v>124</v>
      </c>
      <c r="K73" s="20">
        <f t="shared" si="25"/>
        <v>210</v>
      </c>
      <c r="L73" s="21">
        <v>87</v>
      </c>
      <c r="M73" s="21">
        <v>114</v>
      </c>
      <c r="N73" s="22">
        <f t="shared" si="26"/>
        <v>201</v>
      </c>
      <c r="O73" s="25">
        <f t="shared" si="27"/>
        <v>-0.04285714285714286</v>
      </c>
      <c r="P73" s="26">
        <f t="shared" si="28"/>
        <v>0.041822721598002495</v>
      </c>
      <c r="Q73" s="32">
        <v>20</v>
      </c>
      <c r="R73" s="33">
        <v>25</v>
      </c>
      <c r="S73" s="27">
        <f t="shared" si="29"/>
        <v>45</v>
      </c>
      <c r="T73" s="34">
        <v>21</v>
      </c>
      <c r="U73" s="21">
        <v>21</v>
      </c>
      <c r="V73" s="30">
        <f t="shared" si="30"/>
        <v>42</v>
      </c>
      <c r="W73" s="25">
        <f>(V73-S73)/S73</f>
        <v>-0.06666666666666667</v>
      </c>
      <c r="X73" s="31">
        <f t="shared" si="21"/>
        <v>0.208955223880597</v>
      </c>
    </row>
    <row r="74" spans="1:24" ht="19.5" customHeight="1">
      <c r="A74" s="17" t="s">
        <v>75</v>
      </c>
      <c r="B74" s="32">
        <v>277</v>
      </c>
      <c r="C74" s="33">
        <v>240</v>
      </c>
      <c r="D74" s="20">
        <f t="shared" si="22"/>
        <v>517</v>
      </c>
      <c r="E74" s="21">
        <v>273</v>
      </c>
      <c r="F74" s="21">
        <v>251</v>
      </c>
      <c r="G74" s="22">
        <f t="shared" si="23"/>
        <v>524</v>
      </c>
      <c r="H74" s="23">
        <f t="shared" si="24"/>
        <v>0.013539651837524178</v>
      </c>
      <c r="I74" s="32">
        <v>12</v>
      </c>
      <c r="J74" s="33">
        <v>12</v>
      </c>
      <c r="K74" s="20">
        <f t="shared" si="25"/>
        <v>24</v>
      </c>
      <c r="L74" s="21">
        <v>13</v>
      </c>
      <c r="M74" s="21">
        <v>12</v>
      </c>
      <c r="N74" s="22">
        <f t="shared" si="26"/>
        <v>25</v>
      </c>
      <c r="O74" s="25">
        <f t="shared" si="27"/>
        <v>0.041666666666666664</v>
      </c>
      <c r="P74" s="26">
        <f t="shared" si="28"/>
        <v>0.04770992366412214</v>
      </c>
      <c r="Q74" s="32">
        <v>4</v>
      </c>
      <c r="R74" s="33">
        <v>1</v>
      </c>
      <c r="S74" s="27">
        <f t="shared" si="29"/>
        <v>5</v>
      </c>
      <c r="T74" s="34">
        <v>4</v>
      </c>
      <c r="U74" s="21">
        <v>1</v>
      </c>
      <c r="V74" s="30">
        <f t="shared" si="30"/>
        <v>5</v>
      </c>
      <c r="W74" s="25">
        <f>(V74-S74)/S74</f>
        <v>0</v>
      </c>
      <c r="X74" s="31">
        <f t="shared" si="21"/>
        <v>0.2</v>
      </c>
    </row>
    <row r="75" spans="1:24" ht="19.5" customHeight="1">
      <c r="A75" s="17" t="s">
        <v>76</v>
      </c>
      <c r="B75" s="32">
        <v>101</v>
      </c>
      <c r="C75" s="33">
        <v>93</v>
      </c>
      <c r="D75" s="20">
        <f t="shared" si="22"/>
        <v>194</v>
      </c>
      <c r="E75" s="21">
        <v>101</v>
      </c>
      <c r="F75" s="21">
        <v>92</v>
      </c>
      <c r="G75" s="22">
        <f t="shared" si="23"/>
        <v>193</v>
      </c>
      <c r="H75" s="23">
        <f t="shared" si="24"/>
        <v>-0.005154639175257732</v>
      </c>
      <c r="I75" s="32">
        <v>1</v>
      </c>
      <c r="J75" s="33">
        <v>3</v>
      </c>
      <c r="K75" s="20">
        <f t="shared" si="25"/>
        <v>4</v>
      </c>
      <c r="L75" s="21">
        <v>1</v>
      </c>
      <c r="M75" s="21">
        <v>3</v>
      </c>
      <c r="N75" s="22">
        <f t="shared" si="26"/>
        <v>4</v>
      </c>
      <c r="O75" s="25">
        <f t="shared" si="27"/>
        <v>0</v>
      </c>
      <c r="P75" s="26">
        <f t="shared" si="28"/>
        <v>0.02072538860103627</v>
      </c>
      <c r="Q75" s="32">
        <v>0</v>
      </c>
      <c r="R75" s="33">
        <v>0</v>
      </c>
      <c r="S75" s="27">
        <f t="shared" si="29"/>
        <v>0</v>
      </c>
      <c r="T75" s="34">
        <v>0</v>
      </c>
      <c r="U75" s="21">
        <v>0</v>
      </c>
      <c r="V75" s="30">
        <f t="shared" si="30"/>
        <v>0</v>
      </c>
      <c r="W75" s="25">
        <v>0</v>
      </c>
      <c r="X75" s="31">
        <f t="shared" si="21"/>
        <v>0</v>
      </c>
    </row>
    <row r="76" spans="1:24" ht="19.5" customHeight="1">
      <c r="A76" s="17" t="s">
        <v>77</v>
      </c>
      <c r="B76" s="32">
        <v>351</v>
      </c>
      <c r="C76" s="33">
        <v>310</v>
      </c>
      <c r="D76" s="20">
        <f t="shared" si="22"/>
        <v>661</v>
      </c>
      <c r="E76" s="21">
        <v>353</v>
      </c>
      <c r="F76" s="21">
        <v>307</v>
      </c>
      <c r="G76" s="22">
        <f t="shared" si="23"/>
        <v>660</v>
      </c>
      <c r="H76" s="23">
        <f t="shared" si="24"/>
        <v>-0.0015128593040847202</v>
      </c>
      <c r="I76" s="32">
        <v>18</v>
      </c>
      <c r="J76" s="33">
        <v>22</v>
      </c>
      <c r="K76" s="20">
        <f t="shared" si="25"/>
        <v>40</v>
      </c>
      <c r="L76" s="21">
        <v>20</v>
      </c>
      <c r="M76" s="21">
        <v>21</v>
      </c>
      <c r="N76" s="22">
        <f t="shared" si="26"/>
        <v>41</v>
      </c>
      <c r="O76" s="25">
        <f t="shared" si="27"/>
        <v>0.025</v>
      </c>
      <c r="P76" s="26">
        <f t="shared" si="28"/>
        <v>0.06212121212121212</v>
      </c>
      <c r="Q76" s="32">
        <v>8</v>
      </c>
      <c r="R76" s="33">
        <v>7</v>
      </c>
      <c r="S76" s="27">
        <f t="shared" si="29"/>
        <v>15</v>
      </c>
      <c r="T76" s="34">
        <v>8</v>
      </c>
      <c r="U76" s="21">
        <v>7</v>
      </c>
      <c r="V76" s="30">
        <f t="shared" si="30"/>
        <v>15</v>
      </c>
      <c r="W76" s="25">
        <f>(V76-S76)/S76</f>
        <v>0</v>
      </c>
      <c r="X76" s="31">
        <f t="shared" si="21"/>
        <v>0.36585365853658536</v>
      </c>
    </row>
    <row r="77" spans="1:24" ht="19.5" customHeight="1">
      <c r="A77" s="17" t="s">
        <v>78</v>
      </c>
      <c r="B77" s="32">
        <v>91</v>
      </c>
      <c r="C77" s="33">
        <v>97</v>
      </c>
      <c r="D77" s="20">
        <f t="shared" si="22"/>
        <v>188</v>
      </c>
      <c r="E77" s="21">
        <v>84</v>
      </c>
      <c r="F77" s="21">
        <v>93</v>
      </c>
      <c r="G77" s="22">
        <f t="shared" si="23"/>
        <v>177</v>
      </c>
      <c r="H77" s="23">
        <f t="shared" si="24"/>
        <v>-0.05851063829787234</v>
      </c>
      <c r="I77" s="32">
        <v>7</v>
      </c>
      <c r="J77" s="33">
        <v>4</v>
      </c>
      <c r="K77" s="20">
        <f t="shared" si="25"/>
        <v>11</v>
      </c>
      <c r="L77" s="21">
        <v>3</v>
      </c>
      <c r="M77" s="21">
        <v>3</v>
      </c>
      <c r="N77" s="22">
        <f t="shared" si="26"/>
        <v>6</v>
      </c>
      <c r="O77" s="25">
        <f t="shared" si="27"/>
        <v>-0.45454545454545453</v>
      </c>
      <c r="P77" s="26">
        <f t="shared" si="28"/>
        <v>0.03389830508474576</v>
      </c>
      <c r="Q77" s="32">
        <v>1</v>
      </c>
      <c r="R77" s="33">
        <v>1</v>
      </c>
      <c r="S77" s="27">
        <f t="shared" si="29"/>
        <v>2</v>
      </c>
      <c r="T77" s="34">
        <v>0</v>
      </c>
      <c r="U77" s="21">
        <v>1</v>
      </c>
      <c r="V77" s="30">
        <f t="shared" si="30"/>
        <v>1</v>
      </c>
      <c r="W77" s="25">
        <f>(V77-S77)/S77</f>
        <v>-0.5</v>
      </c>
      <c r="X77" s="31">
        <f t="shared" si="21"/>
        <v>0.16666666666666666</v>
      </c>
    </row>
    <row r="78" spans="1:24" ht="19.5" customHeight="1">
      <c r="A78" s="17" t="s">
        <v>79</v>
      </c>
      <c r="B78" s="35">
        <v>1170</v>
      </c>
      <c r="C78" s="36">
        <v>1040</v>
      </c>
      <c r="D78" s="20">
        <f t="shared" si="22"/>
        <v>2210</v>
      </c>
      <c r="E78" s="21">
        <v>1156</v>
      </c>
      <c r="F78" s="21">
        <v>1027</v>
      </c>
      <c r="G78" s="22">
        <f t="shared" si="23"/>
        <v>2183</v>
      </c>
      <c r="H78" s="23">
        <f t="shared" si="24"/>
        <v>-0.012217194570135747</v>
      </c>
      <c r="I78" s="32">
        <v>63</v>
      </c>
      <c r="J78" s="33">
        <v>67</v>
      </c>
      <c r="K78" s="20">
        <f t="shared" si="25"/>
        <v>130</v>
      </c>
      <c r="L78" s="21">
        <v>62</v>
      </c>
      <c r="M78" s="21">
        <v>68</v>
      </c>
      <c r="N78" s="22">
        <f t="shared" si="26"/>
        <v>130</v>
      </c>
      <c r="O78" s="25">
        <f t="shared" si="27"/>
        <v>0</v>
      </c>
      <c r="P78" s="26">
        <f t="shared" si="28"/>
        <v>0.05955107650022904</v>
      </c>
      <c r="Q78" s="32">
        <v>13</v>
      </c>
      <c r="R78" s="33">
        <v>5</v>
      </c>
      <c r="S78" s="27">
        <f t="shared" si="29"/>
        <v>18</v>
      </c>
      <c r="T78" s="34">
        <v>13</v>
      </c>
      <c r="U78" s="21">
        <v>6</v>
      </c>
      <c r="V78" s="30">
        <f t="shared" si="30"/>
        <v>19</v>
      </c>
      <c r="W78" s="25">
        <f>(V78-S78)/S78</f>
        <v>0.05555555555555555</v>
      </c>
      <c r="X78" s="31">
        <f t="shared" si="21"/>
        <v>0.14615384615384616</v>
      </c>
    </row>
    <row r="79" spans="1:24" ht="19.5" customHeight="1">
      <c r="A79" s="17" t="s">
        <v>80</v>
      </c>
      <c r="B79" s="32">
        <v>703</v>
      </c>
      <c r="C79" s="33">
        <v>655</v>
      </c>
      <c r="D79" s="20">
        <f t="shared" si="22"/>
        <v>1358</v>
      </c>
      <c r="E79" s="21">
        <v>689</v>
      </c>
      <c r="F79" s="21">
        <v>652</v>
      </c>
      <c r="G79" s="22">
        <f t="shared" si="23"/>
        <v>1341</v>
      </c>
      <c r="H79" s="23">
        <f t="shared" si="24"/>
        <v>-0.012518409425625921</v>
      </c>
      <c r="I79" s="32">
        <v>51</v>
      </c>
      <c r="J79" s="33">
        <v>42</v>
      </c>
      <c r="K79" s="20">
        <f t="shared" si="25"/>
        <v>93</v>
      </c>
      <c r="L79" s="21">
        <v>44</v>
      </c>
      <c r="M79" s="21">
        <v>40</v>
      </c>
      <c r="N79" s="22">
        <f t="shared" si="26"/>
        <v>84</v>
      </c>
      <c r="O79" s="25">
        <f t="shared" si="27"/>
        <v>-0.0967741935483871</v>
      </c>
      <c r="P79" s="26">
        <f t="shared" si="28"/>
        <v>0.06263982102908278</v>
      </c>
      <c r="Q79" s="32">
        <v>13</v>
      </c>
      <c r="R79" s="33">
        <v>10</v>
      </c>
      <c r="S79" s="27">
        <f t="shared" si="29"/>
        <v>23</v>
      </c>
      <c r="T79" s="34">
        <v>11</v>
      </c>
      <c r="U79" s="21">
        <v>9</v>
      </c>
      <c r="V79" s="30">
        <f t="shared" si="30"/>
        <v>20</v>
      </c>
      <c r="W79" s="25">
        <f>(V79-S79)/S79</f>
        <v>-0.13043478260869565</v>
      </c>
      <c r="X79" s="31">
        <f t="shared" si="21"/>
        <v>0.23809523809523808</v>
      </c>
    </row>
    <row r="80" spans="1:24" ht="19.5" customHeight="1">
      <c r="A80" s="17" t="s">
        <v>81</v>
      </c>
      <c r="B80" s="35">
        <v>1368</v>
      </c>
      <c r="C80" s="36">
        <v>1414</v>
      </c>
      <c r="D80" s="20">
        <f t="shared" si="22"/>
        <v>2782</v>
      </c>
      <c r="E80" s="21">
        <v>1354</v>
      </c>
      <c r="F80" s="21">
        <v>1417</v>
      </c>
      <c r="G80" s="22">
        <f t="shared" si="23"/>
        <v>2771</v>
      </c>
      <c r="H80" s="23">
        <f t="shared" si="24"/>
        <v>-0.003953989935298346</v>
      </c>
      <c r="I80" s="32">
        <v>170</v>
      </c>
      <c r="J80" s="33">
        <v>164</v>
      </c>
      <c r="K80" s="20">
        <f t="shared" si="25"/>
        <v>334</v>
      </c>
      <c r="L80" s="21">
        <v>174</v>
      </c>
      <c r="M80" s="21">
        <v>170</v>
      </c>
      <c r="N80" s="22">
        <f t="shared" si="26"/>
        <v>344</v>
      </c>
      <c r="O80" s="25">
        <f t="shared" si="27"/>
        <v>0.029940119760479042</v>
      </c>
      <c r="P80" s="26">
        <f t="shared" si="28"/>
        <v>0.12414290869722122</v>
      </c>
      <c r="Q80" s="32">
        <v>54</v>
      </c>
      <c r="R80" s="33">
        <v>44</v>
      </c>
      <c r="S80" s="27">
        <f t="shared" si="29"/>
        <v>98</v>
      </c>
      <c r="T80" s="34">
        <v>52</v>
      </c>
      <c r="U80" s="21">
        <v>43</v>
      </c>
      <c r="V80" s="30">
        <f t="shared" si="30"/>
        <v>95</v>
      </c>
      <c r="W80" s="25">
        <v>0</v>
      </c>
      <c r="X80" s="31">
        <f t="shared" si="21"/>
        <v>0.2761627906976744</v>
      </c>
    </row>
    <row r="81" spans="1:24" ht="19.5" customHeight="1" thickBot="1">
      <c r="A81" s="39" t="s">
        <v>82</v>
      </c>
      <c r="B81" s="40">
        <v>650</v>
      </c>
      <c r="C81" s="41">
        <v>607</v>
      </c>
      <c r="D81" s="42">
        <f t="shared" si="22"/>
        <v>1257</v>
      </c>
      <c r="E81" s="43">
        <v>654</v>
      </c>
      <c r="F81" s="43">
        <v>609</v>
      </c>
      <c r="G81" s="44">
        <f t="shared" si="23"/>
        <v>1263</v>
      </c>
      <c r="H81" s="23">
        <f t="shared" si="24"/>
        <v>0.00477326968973747</v>
      </c>
      <c r="I81" s="40">
        <v>74</v>
      </c>
      <c r="J81" s="41">
        <v>67</v>
      </c>
      <c r="K81" s="42">
        <f t="shared" si="25"/>
        <v>141</v>
      </c>
      <c r="L81" s="43">
        <v>75</v>
      </c>
      <c r="M81" s="43">
        <v>69</v>
      </c>
      <c r="N81" s="44">
        <f t="shared" si="26"/>
        <v>144</v>
      </c>
      <c r="O81" s="25">
        <f t="shared" si="27"/>
        <v>0.02127659574468085</v>
      </c>
      <c r="P81" s="26">
        <f t="shared" si="28"/>
        <v>0.11401425178147269</v>
      </c>
      <c r="Q81" s="40">
        <v>19</v>
      </c>
      <c r="R81" s="41">
        <v>19</v>
      </c>
      <c r="S81" s="27">
        <f t="shared" si="29"/>
        <v>38</v>
      </c>
      <c r="T81" s="45">
        <v>25</v>
      </c>
      <c r="U81" s="43">
        <v>19</v>
      </c>
      <c r="V81" s="30">
        <f t="shared" si="30"/>
        <v>44</v>
      </c>
      <c r="W81" s="25">
        <f>(V81-S81)/S81</f>
        <v>0.15789473684210525</v>
      </c>
      <c r="X81" s="31">
        <f t="shared" si="21"/>
        <v>0.3055555555555556</v>
      </c>
    </row>
    <row r="82" spans="1:24" ht="26.25" customHeight="1" thickBot="1">
      <c r="A82" s="46" t="s">
        <v>83</v>
      </c>
      <c r="B82" s="47">
        <f>SUM(B8:B81)</f>
        <v>62741</v>
      </c>
      <c r="C82" s="48">
        <f>SUM(C8:C81)</f>
        <v>65108</v>
      </c>
      <c r="D82" s="49">
        <f t="shared" si="22"/>
        <v>127849</v>
      </c>
      <c r="E82" s="50">
        <f>SUM(E8:E81)</f>
        <v>62726</v>
      </c>
      <c r="F82" s="50">
        <f>SUM(F8:F81)</f>
        <v>65169</v>
      </c>
      <c r="G82" s="51">
        <f t="shared" si="23"/>
        <v>127895</v>
      </c>
      <c r="H82" s="52">
        <f t="shared" si="24"/>
        <v>0.000359799450914751</v>
      </c>
      <c r="I82" s="48">
        <f aca="true" t="shared" si="31" ref="I82:N82">SUM(I8:I81)</f>
        <v>3775</v>
      </c>
      <c r="J82" s="48">
        <f t="shared" si="31"/>
        <v>4436</v>
      </c>
      <c r="K82" s="49">
        <f t="shared" si="31"/>
        <v>8211</v>
      </c>
      <c r="L82" s="50">
        <f t="shared" si="31"/>
        <v>3870</v>
      </c>
      <c r="M82" s="50">
        <f t="shared" si="31"/>
        <v>4600</v>
      </c>
      <c r="N82" s="51">
        <f t="shared" si="31"/>
        <v>8470</v>
      </c>
      <c r="O82" s="53">
        <f t="shared" si="27"/>
        <v>0.03154305200341006</v>
      </c>
      <c r="P82" s="26">
        <f t="shared" si="28"/>
        <v>0.066226201180656</v>
      </c>
      <c r="Q82" s="47">
        <f aca="true" t="shared" si="32" ref="Q82:V82">SUM(Q8:Q81)</f>
        <v>949</v>
      </c>
      <c r="R82" s="48">
        <f t="shared" si="32"/>
        <v>895</v>
      </c>
      <c r="S82" s="54">
        <f t="shared" si="32"/>
        <v>1844</v>
      </c>
      <c r="T82" s="50">
        <f t="shared" si="32"/>
        <v>971</v>
      </c>
      <c r="U82" s="50">
        <f t="shared" si="32"/>
        <v>901</v>
      </c>
      <c r="V82" s="55">
        <f t="shared" si="32"/>
        <v>1872</v>
      </c>
      <c r="W82" s="25">
        <f>(V82-S82)/S82</f>
        <v>0.015184381778741865</v>
      </c>
      <c r="X82" s="31">
        <f t="shared" si="21"/>
        <v>0.22101534828807556</v>
      </c>
    </row>
    <row r="85" ht="12.75">
      <c r="V85" s="56"/>
    </row>
  </sheetData>
  <sheetProtection password="C1A1" sheet="1" insertColumns="0" insertRows="0" insertHyperlinks="0" deleteColumns="0" deleteRows="0" sort="0" autoFilter="0" pivotTables="0"/>
  <mergeCells count="13">
    <mergeCell ref="A2:X3"/>
    <mergeCell ref="A5:A7"/>
    <mergeCell ref="B5:H5"/>
    <mergeCell ref="I5:N5"/>
    <mergeCell ref="P5:P7"/>
    <mergeCell ref="Q5:W5"/>
    <mergeCell ref="X5:X7"/>
    <mergeCell ref="B6:D6"/>
    <mergeCell ref="E6:G6"/>
    <mergeCell ref="I6:K6"/>
    <mergeCell ref="L6:N6"/>
    <mergeCell ref="Q6:S6"/>
    <mergeCell ref="T6:V6"/>
  </mergeCells>
  <conditionalFormatting sqref="H8:H82 O8:O82 W8:W82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79" right="0.79" top="0.98" bottom="0.98" header="0.51" footer="0.51"/>
  <pageSetup horizontalDpi="600" verticalDpi="600" orientation="landscape" paperSize="8" scale="51" r:id="rId2"/>
  <headerFooter alignWithMargins="0">
    <oddHeader>&amp;CBilancio demografico
Anno 2009</oddHeader>
    <oddFooter>&amp;RRegione Autonoma Valle d'Aosta
Servizio affari di prefettura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1043"/>
  <sheetViews>
    <sheetView tabSelected="1" zoomScalePageLayoutView="0" workbookViewId="0" topLeftCell="A1">
      <pane xSplit="4" ySplit="3" topLeftCell="E4" activePane="bottomRight" state="frozen"/>
      <selection pane="topLeft" activeCell="B8" sqref="B8"/>
      <selection pane="topRight" activeCell="B8" sqref="B8"/>
      <selection pane="bottomLeft" activeCell="B8" sqref="B8"/>
      <selection pane="bottomRight" activeCell="I8" sqref="I8"/>
    </sheetView>
  </sheetViews>
  <sheetFormatPr defaultColWidth="9.140625" defaultRowHeight="12.75"/>
  <cols>
    <col min="1" max="1" width="4.8515625" style="108" customWidth="1"/>
    <col min="2" max="3" width="7.57421875" style="59" customWidth="1"/>
    <col min="4" max="4" width="39.140625" style="59" customWidth="1"/>
    <col min="5" max="6" width="6.140625" style="109" customWidth="1"/>
    <col min="7" max="8" width="6.140625" style="59" customWidth="1"/>
    <col min="9" max="10" width="6.140625" style="109" customWidth="1"/>
    <col min="11" max="12" width="6.140625" style="59" customWidth="1"/>
    <col min="13" max="14" width="6.140625" style="109" customWidth="1"/>
    <col min="15" max="16" width="6.140625" style="59" customWidth="1"/>
    <col min="17" max="18" width="6.140625" style="109" customWidth="1"/>
    <col min="19" max="20" width="6.140625" style="59" customWidth="1"/>
    <col min="21" max="22" width="6.140625" style="109" customWidth="1"/>
    <col min="23" max="24" width="6.140625" style="59" customWidth="1"/>
    <col min="25" max="26" width="6.140625" style="109" customWidth="1"/>
    <col min="27" max="28" width="6.140625" style="59" customWidth="1"/>
    <col min="29" max="30" width="6.140625" style="109" customWidth="1"/>
    <col min="31" max="32" width="6.140625" style="59" customWidth="1"/>
    <col min="33" max="34" width="6.140625" style="109" customWidth="1"/>
    <col min="35" max="36" width="6.140625" style="59" customWidth="1"/>
    <col min="37" max="38" width="6.140625" style="109" customWidth="1"/>
    <col min="39" max="40" width="6.140625" style="59" customWidth="1"/>
    <col min="41" max="42" width="6.140625" style="109" customWidth="1"/>
    <col min="43" max="44" width="6.140625" style="59" customWidth="1"/>
    <col min="45" max="46" width="6.140625" style="109" customWidth="1"/>
    <col min="47" max="48" width="6.140625" style="59" customWidth="1"/>
    <col min="49" max="50" width="6.140625" style="109" customWidth="1"/>
    <col min="51" max="52" width="6.140625" style="59" customWidth="1"/>
    <col min="53" max="54" width="6.140625" style="109" customWidth="1"/>
    <col min="55" max="56" width="6.140625" style="59" customWidth="1"/>
    <col min="57" max="58" width="6.140625" style="109" customWidth="1"/>
    <col min="59" max="60" width="6.140625" style="59" customWidth="1"/>
    <col min="61" max="62" width="6.140625" style="109" customWidth="1"/>
    <col min="63" max="64" width="6.140625" style="59" customWidth="1"/>
    <col min="65" max="66" width="6.140625" style="109" customWidth="1"/>
    <col min="67" max="68" width="6.140625" style="59" customWidth="1"/>
    <col min="69" max="70" width="6.140625" style="109" customWidth="1"/>
    <col min="71" max="72" width="6.140625" style="59" customWidth="1"/>
    <col min="73" max="74" width="6.140625" style="109" customWidth="1"/>
    <col min="75" max="76" width="6.140625" style="59" customWidth="1"/>
    <col min="77" max="78" width="6.140625" style="109" customWidth="1"/>
    <col min="79" max="80" width="6.140625" style="59" customWidth="1"/>
    <col min="81" max="82" width="6.140625" style="109" customWidth="1"/>
    <col min="83" max="84" width="6.140625" style="59" customWidth="1"/>
    <col min="85" max="86" width="6.140625" style="109" customWidth="1"/>
    <col min="87" max="88" width="6.140625" style="59" customWidth="1"/>
    <col min="89" max="90" width="6.140625" style="109" customWidth="1"/>
    <col min="91" max="92" width="6.140625" style="59" customWidth="1"/>
    <col min="93" max="94" width="6.140625" style="109" customWidth="1"/>
    <col min="95" max="96" width="6.140625" style="59" customWidth="1"/>
    <col min="97" max="98" width="6.140625" style="109" customWidth="1"/>
    <col min="99" max="100" width="6.140625" style="59" customWidth="1"/>
    <col min="101" max="102" width="6.140625" style="109" customWidth="1"/>
    <col min="103" max="104" width="6.140625" style="59" customWidth="1"/>
    <col min="105" max="106" width="6.140625" style="109" customWidth="1"/>
    <col min="107" max="108" width="6.140625" style="59" customWidth="1"/>
    <col min="109" max="110" width="6.140625" style="109" customWidth="1"/>
    <col min="111" max="112" width="6.140625" style="59" customWidth="1"/>
    <col min="113" max="114" width="6.140625" style="109" customWidth="1"/>
    <col min="115" max="116" width="6.140625" style="59" customWidth="1"/>
    <col min="117" max="118" width="6.140625" style="109" customWidth="1"/>
    <col min="119" max="120" width="6.140625" style="59" customWidth="1"/>
    <col min="121" max="122" width="6.140625" style="109" customWidth="1"/>
    <col min="123" max="124" width="6.140625" style="59" customWidth="1"/>
    <col min="125" max="126" width="6.140625" style="109" customWidth="1"/>
    <col min="127" max="128" width="6.140625" style="59" customWidth="1"/>
    <col min="129" max="130" width="6.140625" style="109" customWidth="1"/>
    <col min="131" max="132" width="6.140625" style="59" customWidth="1"/>
    <col min="133" max="134" width="6.140625" style="109" customWidth="1"/>
    <col min="135" max="136" width="6.140625" style="59" customWidth="1"/>
    <col min="137" max="138" width="6.140625" style="109" customWidth="1"/>
    <col min="139" max="140" width="6.140625" style="59" customWidth="1"/>
    <col min="141" max="142" width="6.140625" style="109" customWidth="1"/>
    <col min="143" max="144" width="6.140625" style="59" customWidth="1"/>
    <col min="145" max="146" width="6.140625" style="109" customWidth="1"/>
    <col min="147" max="148" width="6.140625" style="59" customWidth="1"/>
    <col min="149" max="150" width="6.140625" style="109" customWidth="1"/>
    <col min="151" max="152" width="6.140625" style="59" customWidth="1"/>
    <col min="153" max="155" width="6.140625" style="111" customWidth="1"/>
    <col min="156" max="16384" width="9.140625" style="59" customWidth="1"/>
  </cols>
  <sheetData>
    <row r="1" spans="1:155" s="58" customFormat="1" ht="54" customHeight="1">
      <c r="A1" s="162" t="s">
        <v>233</v>
      </c>
      <c r="B1" s="179"/>
      <c r="C1" s="180"/>
      <c r="D1" s="57" t="s">
        <v>95</v>
      </c>
      <c r="E1" s="159" t="s">
        <v>9</v>
      </c>
      <c r="F1" s="160"/>
      <c r="G1" s="161" t="s">
        <v>96</v>
      </c>
      <c r="H1" s="160"/>
      <c r="I1" s="161" t="s">
        <v>11</v>
      </c>
      <c r="J1" s="160"/>
      <c r="K1" s="161" t="s">
        <v>12</v>
      </c>
      <c r="L1" s="160"/>
      <c r="M1" s="161" t="s">
        <v>13</v>
      </c>
      <c r="N1" s="160"/>
      <c r="O1" s="161" t="s">
        <v>14</v>
      </c>
      <c r="P1" s="160"/>
      <c r="Q1" s="161" t="s">
        <v>15</v>
      </c>
      <c r="R1" s="160"/>
      <c r="S1" s="161" t="s">
        <v>16</v>
      </c>
      <c r="T1" s="160"/>
      <c r="U1" s="161" t="s">
        <v>17</v>
      </c>
      <c r="V1" s="160"/>
      <c r="W1" s="161" t="s">
        <v>18</v>
      </c>
      <c r="X1" s="160"/>
      <c r="Y1" s="161" t="s">
        <v>19</v>
      </c>
      <c r="Z1" s="160"/>
      <c r="AA1" s="161" t="s">
        <v>20</v>
      </c>
      <c r="AB1" s="160"/>
      <c r="AC1" s="161" t="s">
        <v>97</v>
      </c>
      <c r="AD1" s="160"/>
      <c r="AE1" s="161" t="s">
        <v>98</v>
      </c>
      <c r="AF1" s="160"/>
      <c r="AG1" s="161" t="s">
        <v>23</v>
      </c>
      <c r="AH1" s="160"/>
      <c r="AI1" s="161" t="s">
        <v>24</v>
      </c>
      <c r="AJ1" s="160"/>
      <c r="AK1" s="161" t="s">
        <v>99</v>
      </c>
      <c r="AL1" s="160"/>
      <c r="AM1" s="161" t="s">
        <v>100</v>
      </c>
      <c r="AN1" s="160"/>
      <c r="AO1" s="161" t="s">
        <v>27</v>
      </c>
      <c r="AP1" s="160"/>
      <c r="AQ1" s="161" t="s">
        <v>101</v>
      </c>
      <c r="AR1" s="160"/>
      <c r="AS1" s="161" t="s">
        <v>29</v>
      </c>
      <c r="AT1" s="160"/>
      <c r="AU1" s="161" t="s">
        <v>30</v>
      </c>
      <c r="AV1" s="160"/>
      <c r="AW1" s="161" t="s">
        <v>31</v>
      </c>
      <c r="AX1" s="160"/>
      <c r="AY1" s="161" t="s">
        <v>32</v>
      </c>
      <c r="AZ1" s="160"/>
      <c r="BA1" s="161" t="s">
        <v>33</v>
      </c>
      <c r="BB1" s="160"/>
      <c r="BC1" s="161" t="s">
        <v>34</v>
      </c>
      <c r="BD1" s="160"/>
      <c r="BE1" s="161" t="s">
        <v>36</v>
      </c>
      <c r="BF1" s="160"/>
      <c r="BG1" s="161" t="s">
        <v>102</v>
      </c>
      <c r="BH1" s="160"/>
      <c r="BI1" s="161" t="s">
        <v>37</v>
      </c>
      <c r="BJ1" s="160"/>
      <c r="BK1" s="161" t="s">
        <v>38</v>
      </c>
      <c r="BL1" s="160"/>
      <c r="BM1" s="161" t="s">
        <v>39</v>
      </c>
      <c r="BN1" s="160"/>
      <c r="BO1" s="161" t="s">
        <v>103</v>
      </c>
      <c r="BP1" s="160"/>
      <c r="BQ1" s="161" t="s">
        <v>104</v>
      </c>
      <c r="BR1" s="160"/>
      <c r="BS1" s="161" t="s">
        <v>105</v>
      </c>
      <c r="BT1" s="160"/>
      <c r="BU1" s="161" t="s">
        <v>43</v>
      </c>
      <c r="BV1" s="160"/>
      <c r="BW1" s="161" t="s">
        <v>44</v>
      </c>
      <c r="BX1" s="160"/>
      <c r="BY1" s="161" t="s">
        <v>45</v>
      </c>
      <c r="BZ1" s="160"/>
      <c r="CA1" s="161" t="s">
        <v>46</v>
      </c>
      <c r="CB1" s="160"/>
      <c r="CC1" s="161" t="s">
        <v>47</v>
      </c>
      <c r="CD1" s="160"/>
      <c r="CE1" s="161" t="s">
        <v>48</v>
      </c>
      <c r="CF1" s="160"/>
      <c r="CG1" s="161" t="s">
        <v>49</v>
      </c>
      <c r="CH1" s="160"/>
      <c r="CI1" s="161" t="s">
        <v>50</v>
      </c>
      <c r="CJ1" s="160"/>
      <c r="CK1" s="161" t="s">
        <v>51</v>
      </c>
      <c r="CL1" s="160"/>
      <c r="CM1" s="161" t="s">
        <v>52</v>
      </c>
      <c r="CN1" s="160"/>
      <c r="CO1" s="161" t="s">
        <v>53</v>
      </c>
      <c r="CP1" s="160"/>
      <c r="CQ1" s="161" t="s">
        <v>54</v>
      </c>
      <c r="CR1" s="160"/>
      <c r="CS1" s="161" t="s">
        <v>55</v>
      </c>
      <c r="CT1" s="160"/>
      <c r="CU1" s="161" t="s">
        <v>56</v>
      </c>
      <c r="CV1" s="160"/>
      <c r="CW1" s="161" t="s">
        <v>57</v>
      </c>
      <c r="CX1" s="160"/>
      <c r="CY1" s="161" t="s">
        <v>59</v>
      </c>
      <c r="CZ1" s="160"/>
      <c r="DA1" s="161" t="s">
        <v>60</v>
      </c>
      <c r="DB1" s="160"/>
      <c r="DC1" s="161" t="s">
        <v>106</v>
      </c>
      <c r="DD1" s="160"/>
      <c r="DE1" s="161" t="s">
        <v>107</v>
      </c>
      <c r="DF1" s="160"/>
      <c r="DG1" s="161" t="s">
        <v>62</v>
      </c>
      <c r="DH1" s="160"/>
      <c r="DI1" s="161" t="s">
        <v>108</v>
      </c>
      <c r="DJ1" s="160"/>
      <c r="DK1" s="161" t="s">
        <v>109</v>
      </c>
      <c r="DL1" s="160"/>
      <c r="DM1" s="161" t="s">
        <v>65</v>
      </c>
      <c r="DN1" s="160"/>
      <c r="DO1" s="161" t="s">
        <v>110</v>
      </c>
      <c r="DP1" s="160"/>
      <c r="DQ1" s="161" t="s">
        <v>111</v>
      </c>
      <c r="DR1" s="160"/>
      <c r="DS1" s="161" t="s">
        <v>112</v>
      </c>
      <c r="DT1" s="160"/>
      <c r="DU1" s="161" t="s">
        <v>113</v>
      </c>
      <c r="DV1" s="160"/>
      <c r="DW1" s="161" t="s">
        <v>114</v>
      </c>
      <c r="DX1" s="160"/>
      <c r="DY1" s="161" t="s">
        <v>115</v>
      </c>
      <c r="DZ1" s="160"/>
      <c r="EA1" s="161" t="s">
        <v>116</v>
      </c>
      <c r="EB1" s="160"/>
      <c r="EC1" s="161" t="s">
        <v>117</v>
      </c>
      <c r="ED1" s="160"/>
      <c r="EE1" s="161" t="s">
        <v>74</v>
      </c>
      <c r="EF1" s="160"/>
      <c r="EG1" s="161" t="s">
        <v>75</v>
      </c>
      <c r="EH1" s="160"/>
      <c r="EI1" s="161" t="s">
        <v>118</v>
      </c>
      <c r="EJ1" s="160"/>
      <c r="EK1" s="161" t="s">
        <v>77</v>
      </c>
      <c r="EL1" s="160"/>
      <c r="EM1" s="161" t="s">
        <v>78</v>
      </c>
      <c r="EN1" s="160"/>
      <c r="EO1" s="161" t="s">
        <v>119</v>
      </c>
      <c r="EP1" s="160"/>
      <c r="EQ1" s="161" t="s">
        <v>80</v>
      </c>
      <c r="ER1" s="160"/>
      <c r="ES1" s="161" t="s">
        <v>81</v>
      </c>
      <c r="ET1" s="160"/>
      <c r="EU1" s="161" t="s">
        <v>82</v>
      </c>
      <c r="EV1" s="160"/>
      <c r="EW1" s="162" t="s">
        <v>93</v>
      </c>
      <c r="EX1" s="162"/>
      <c r="EY1" s="162"/>
    </row>
    <row r="2" spans="1:155" ht="12.75">
      <c r="A2" s="179"/>
      <c r="B2" s="179"/>
      <c r="C2" s="180"/>
      <c r="D2" s="163" t="s">
        <v>120</v>
      </c>
      <c r="E2" s="163" t="s">
        <v>5</v>
      </c>
      <c r="F2" s="163" t="s">
        <v>6</v>
      </c>
      <c r="G2" s="163" t="s">
        <v>5</v>
      </c>
      <c r="H2" s="163" t="s">
        <v>6</v>
      </c>
      <c r="I2" s="163" t="s">
        <v>5</v>
      </c>
      <c r="J2" s="163" t="s">
        <v>6</v>
      </c>
      <c r="K2" s="163" t="s">
        <v>5</v>
      </c>
      <c r="L2" s="163" t="s">
        <v>6</v>
      </c>
      <c r="M2" s="163" t="s">
        <v>5</v>
      </c>
      <c r="N2" s="163" t="s">
        <v>6</v>
      </c>
      <c r="O2" s="163" t="s">
        <v>5</v>
      </c>
      <c r="P2" s="163" t="s">
        <v>6</v>
      </c>
      <c r="Q2" s="163" t="s">
        <v>5</v>
      </c>
      <c r="R2" s="163" t="s">
        <v>6</v>
      </c>
      <c r="S2" s="163" t="s">
        <v>5</v>
      </c>
      <c r="T2" s="163" t="s">
        <v>6</v>
      </c>
      <c r="U2" s="163" t="s">
        <v>5</v>
      </c>
      <c r="V2" s="163" t="s">
        <v>6</v>
      </c>
      <c r="W2" s="163" t="s">
        <v>5</v>
      </c>
      <c r="X2" s="163" t="s">
        <v>6</v>
      </c>
      <c r="Y2" s="163" t="s">
        <v>5</v>
      </c>
      <c r="Z2" s="163" t="s">
        <v>6</v>
      </c>
      <c r="AA2" s="163" t="s">
        <v>5</v>
      </c>
      <c r="AB2" s="163" t="s">
        <v>6</v>
      </c>
      <c r="AC2" s="163" t="s">
        <v>5</v>
      </c>
      <c r="AD2" s="163" t="s">
        <v>6</v>
      </c>
      <c r="AE2" s="163" t="s">
        <v>5</v>
      </c>
      <c r="AF2" s="163" t="s">
        <v>6</v>
      </c>
      <c r="AG2" s="163" t="s">
        <v>5</v>
      </c>
      <c r="AH2" s="163" t="s">
        <v>6</v>
      </c>
      <c r="AI2" s="163" t="s">
        <v>5</v>
      </c>
      <c r="AJ2" s="163" t="s">
        <v>6</v>
      </c>
      <c r="AK2" s="163" t="s">
        <v>5</v>
      </c>
      <c r="AL2" s="163" t="s">
        <v>6</v>
      </c>
      <c r="AM2" s="163" t="s">
        <v>5</v>
      </c>
      <c r="AN2" s="163" t="s">
        <v>6</v>
      </c>
      <c r="AO2" s="163" t="s">
        <v>5</v>
      </c>
      <c r="AP2" s="163" t="s">
        <v>6</v>
      </c>
      <c r="AQ2" s="163" t="s">
        <v>5</v>
      </c>
      <c r="AR2" s="163" t="s">
        <v>6</v>
      </c>
      <c r="AS2" s="163" t="s">
        <v>5</v>
      </c>
      <c r="AT2" s="163" t="s">
        <v>6</v>
      </c>
      <c r="AU2" s="163" t="s">
        <v>5</v>
      </c>
      <c r="AV2" s="163" t="s">
        <v>6</v>
      </c>
      <c r="AW2" s="163" t="s">
        <v>5</v>
      </c>
      <c r="AX2" s="163" t="s">
        <v>6</v>
      </c>
      <c r="AY2" s="163" t="s">
        <v>5</v>
      </c>
      <c r="AZ2" s="163" t="s">
        <v>6</v>
      </c>
      <c r="BA2" s="163" t="s">
        <v>5</v>
      </c>
      <c r="BB2" s="163" t="s">
        <v>6</v>
      </c>
      <c r="BC2" s="163" t="s">
        <v>5</v>
      </c>
      <c r="BD2" s="163" t="s">
        <v>6</v>
      </c>
      <c r="BE2" s="163" t="s">
        <v>5</v>
      </c>
      <c r="BF2" s="163" t="s">
        <v>6</v>
      </c>
      <c r="BG2" s="163" t="s">
        <v>5</v>
      </c>
      <c r="BH2" s="163" t="s">
        <v>6</v>
      </c>
      <c r="BI2" s="163" t="s">
        <v>5</v>
      </c>
      <c r="BJ2" s="163" t="s">
        <v>6</v>
      </c>
      <c r="BK2" s="163" t="s">
        <v>5</v>
      </c>
      <c r="BL2" s="163" t="s">
        <v>6</v>
      </c>
      <c r="BM2" s="163" t="s">
        <v>5</v>
      </c>
      <c r="BN2" s="163" t="s">
        <v>6</v>
      </c>
      <c r="BO2" s="163" t="s">
        <v>5</v>
      </c>
      <c r="BP2" s="163" t="s">
        <v>6</v>
      </c>
      <c r="BQ2" s="163" t="s">
        <v>5</v>
      </c>
      <c r="BR2" s="163" t="s">
        <v>6</v>
      </c>
      <c r="BS2" s="163" t="s">
        <v>5</v>
      </c>
      <c r="BT2" s="163" t="s">
        <v>6</v>
      </c>
      <c r="BU2" s="163" t="s">
        <v>5</v>
      </c>
      <c r="BV2" s="163" t="s">
        <v>6</v>
      </c>
      <c r="BW2" s="163" t="s">
        <v>5</v>
      </c>
      <c r="BX2" s="163" t="s">
        <v>6</v>
      </c>
      <c r="BY2" s="163" t="s">
        <v>5</v>
      </c>
      <c r="BZ2" s="163" t="s">
        <v>6</v>
      </c>
      <c r="CA2" s="163" t="s">
        <v>5</v>
      </c>
      <c r="CB2" s="163" t="s">
        <v>6</v>
      </c>
      <c r="CC2" s="163" t="s">
        <v>5</v>
      </c>
      <c r="CD2" s="163" t="s">
        <v>6</v>
      </c>
      <c r="CE2" s="163" t="s">
        <v>5</v>
      </c>
      <c r="CF2" s="163" t="s">
        <v>6</v>
      </c>
      <c r="CG2" s="163" t="s">
        <v>5</v>
      </c>
      <c r="CH2" s="163" t="s">
        <v>6</v>
      </c>
      <c r="CI2" s="163" t="s">
        <v>5</v>
      </c>
      <c r="CJ2" s="163" t="s">
        <v>6</v>
      </c>
      <c r="CK2" s="163" t="s">
        <v>5</v>
      </c>
      <c r="CL2" s="163" t="s">
        <v>6</v>
      </c>
      <c r="CM2" s="163" t="s">
        <v>5</v>
      </c>
      <c r="CN2" s="163" t="s">
        <v>6</v>
      </c>
      <c r="CO2" s="163" t="s">
        <v>5</v>
      </c>
      <c r="CP2" s="163" t="s">
        <v>6</v>
      </c>
      <c r="CQ2" s="163" t="s">
        <v>5</v>
      </c>
      <c r="CR2" s="163" t="s">
        <v>6</v>
      </c>
      <c r="CS2" s="163" t="s">
        <v>5</v>
      </c>
      <c r="CT2" s="163" t="s">
        <v>6</v>
      </c>
      <c r="CU2" s="163" t="s">
        <v>5</v>
      </c>
      <c r="CV2" s="163" t="s">
        <v>6</v>
      </c>
      <c r="CW2" s="163" t="s">
        <v>5</v>
      </c>
      <c r="CX2" s="163" t="s">
        <v>6</v>
      </c>
      <c r="CY2" s="163" t="s">
        <v>5</v>
      </c>
      <c r="CZ2" s="163" t="s">
        <v>6</v>
      </c>
      <c r="DA2" s="163" t="s">
        <v>5</v>
      </c>
      <c r="DB2" s="163" t="s">
        <v>6</v>
      </c>
      <c r="DC2" s="163" t="s">
        <v>5</v>
      </c>
      <c r="DD2" s="163" t="s">
        <v>6</v>
      </c>
      <c r="DE2" s="163" t="s">
        <v>5</v>
      </c>
      <c r="DF2" s="163" t="s">
        <v>6</v>
      </c>
      <c r="DG2" s="163" t="s">
        <v>5</v>
      </c>
      <c r="DH2" s="163" t="s">
        <v>6</v>
      </c>
      <c r="DI2" s="163" t="s">
        <v>5</v>
      </c>
      <c r="DJ2" s="163" t="s">
        <v>6</v>
      </c>
      <c r="DK2" s="163" t="s">
        <v>5</v>
      </c>
      <c r="DL2" s="163" t="s">
        <v>6</v>
      </c>
      <c r="DM2" s="163" t="s">
        <v>5</v>
      </c>
      <c r="DN2" s="163" t="s">
        <v>6</v>
      </c>
      <c r="DO2" s="163" t="s">
        <v>5</v>
      </c>
      <c r="DP2" s="163" t="s">
        <v>6</v>
      </c>
      <c r="DQ2" s="163" t="s">
        <v>5</v>
      </c>
      <c r="DR2" s="163" t="s">
        <v>6</v>
      </c>
      <c r="DS2" s="163" t="s">
        <v>5</v>
      </c>
      <c r="DT2" s="163" t="s">
        <v>6</v>
      </c>
      <c r="DU2" s="163" t="s">
        <v>5</v>
      </c>
      <c r="DV2" s="163" t="s">
        <v>6</v>
      </c>
      <c r="DW2" s="163" t="s">
        <v>5</v>
      </c>
      <c r="DX2" s="163" t="s">
        <v>6</v>
      </c>
      <c r="DY2" s="163" t="s">
        <v>5</v>
      </c>
      <c r="DZ2" s="163" t="s">
        <v>6</v>
      </c>
      <c r="EA2" s="163" t="s">
        <v>5</v>
      </c>
      <c r="EB2" s="163" t="s">
        <v>6</v>
      </c>
      <c r="EC2" s="163" t="s">
        <v>5</v>
      </c>
      <c r="ED2" s="163" t="s">
        <v>6</v>
      </c>
      <c r="EE2" s="163" t="s">
        <v>5</v>
      </c>
      <c r="EF2" s="163" t="s">
        <v>6</v>
      </c>
      <c r="EG2" s="163" t="s">
        <v>5</v>
      </c>
      <c r="EH2" s="163" t="s">
        <v>6</v>
      </c>
      <c r="EI2" s="163" t="s">
        <v>5</v>
      </c>
      <c r="EJ2" s="163" t="s">
        <v>6</v>
      </c>
      <c r="EK2" s="163" t="s">
        <v>5</v>
      </c>
      <c r="EL2" s="163" t="s">
        <v>6</v>
      </c>
      <c r="EM2" s="163" t="s">
        <v>5</v>
      </c>
      <c r="EN2" s="163" t="s">
        <v>6</v>
      </c>
      <c r="EO2" s="163" t="s">
        <v>5</v>
      </c>
      <c r="EP2" s="163" t="s">
        <v>6</v>
      </c>
      <c r="EQ2" s="163" t="s">
        <v>5</v>
      </c>
      <c r="ER2" s="163" t="s">
        <v>6</v>
      </c>
      <c r="ES2" s="163" t="s">
        <v>5</v>
      </c>
      <c r="ET2" s="163" t="s">
        <v>6</v>
      </c>
      <c r="EU2" s="163" t="s">
        <v>5</v>
      </c>
      <c r="EV2" s="163" t="s">
        <v>6</v>
      </c>
      <c r="EW2" s="165" t="s">
        <v>5</v>
      </c>
      <c r="EX2" s="165" t="s">
        <v>6</v>
      </c>
      <c r="EY2" s="165" t="s">
        <v>7</v>
      </c>
    </row>
    <row r="3" spans="1:155" ht="13.5" thickBot="1">
      <c r="A3" s="179"/>
      <c r="B3" s="179"/>
      <c r="C3" s="180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6"/>
      <c r="EX3" s="166"/>
      <c r="EY3" s="166"/>
    </row>
    <row r="4" spans="1:155" ht="33" customHeight="1">
      <c r="A4" s="60">
        <v>1</v>
      </c>
      <c r="B4" s="167" t="s">
        <v>84</v>
      </c>
      <c r="C4" s="170" t="s">
        <v>121</v>
      </c>
      <c r="D4" s="61" t="s">
        <v>122</v>
      </c>
      <c r="E4" s="62"/>
      <c r="F4" s="62"/>
      <c r="G4" s="63"/>
      <c r="H4" s="63"/>
      <c r="I4" s="64">
        <v>21</v>
      </c>
      <c r="J4" s="64">
        <v>37</v>
      </c>
      <c r="K4" s="63">
        <v>0</v>
      </c>
      <c r="L4" s="63">
        <v>1</v>
      </c>
      <c r="M4" s="64">
        <v>1</v>
      </c>
      <c r="N4" s="64">
        <v>4</v>
      </c>
      <c r="O4" s="63"/>
      <c r="P4" s="63"/>
      <c r="Q4" s="64">
        <v>1</v>
      </c>
      <c r="R4" s="64">
        <v>2</v>
      </c>
      <c r="S4" s="63">
        <v>0</v>
      </c>
      <c r="T4" s="63">
        <v>1</v>
      </c>
      <c r="U4" s="64"/>
      <c r="V4" s="64"/>
      <c r="W4" s="63"/>
      <c r="X4" s="63"/>
      <c r="Y4" s="64">
        <v>1</v>
      </c>
      <c r="Z4" s="64">
        <v>0</v>
      </c>
      <c r="AA4" s="63">
        <v>1</v>
      </c>
      <c r="AB4" s="63">
        <v>1</v>
      </c>
      <c r="AC4" s="64">
        <v>2</v>
      </c>
      <c r="AD4" s="64">
        <v>2</v>
      </c>
      <c r="AE4" s="63">
        <v>0</v>
      </c>
      <c r="AF4" s="63">
        <v>7</v>
      </c>
      <c r="AG4" s="64">
        <v>1</v>
      </c>
      <c r="AH4" s="64">
        <v>3</v>
      </c>
      <c r="AI4" s="63"/>
      <c r="AJ4" s="63"/>
      <c r="AK4" s="64">
        <v>1</v>
      </c>
      <c r="AL4" s="64">
        <v>2</v>
      </c>
      <c r="AM4" s="63"/>
      <c r="AN4" s="63"/>
      <c r="AO4" s="64">
        <v>0</v>
      </c>
      <c r="AP4" s="64">
        <v>2</v>
      </c>
      <c r="AQ4" s="63">
        <v>4</v>
      </c>
      <c r="AR4" s="63">
        <v>7</v>
      </c>
      <c r="AS4" s="64">
        <v>1</v>
      </c>
      <c r="AT4" s="64">
        <v>2</v>
      </c>
      <c r="AU4" s="63">
        <v>4</v>
      </c>
      <c r="AV4" s="63">
        <v>5</v>
      </c>
      <c r="AW4" s="64">
        <v>2</v>
      </c>
      <c r="AX4" s="64">
        <v>4</v>
      </c>
      <c r="AY4" s="63"/>
      <c r="AZ4" s="63"/>
      <c r="BA4" s="64">
        <v>1</v>
      </c>
      <c r="BB4" s="64">
        <v>0</v>
      </c>
      <c r="BC4" s="63">
        <v>0</v>
      </c>
      <c r="BD4" s="63">
        <v>1</v>
      </c>
      <c r="BE4" s="64">
        <v>3</v>
      </c>
      <c r="BF4" s="64">
        <v>2</v>
      </c>
      <c r="BG4" s="63"/>
      <c r="BH4" s="63"/>
      <c r="BI4" s="64"/>
      <c r="BJ4" s="64"/>
      <c r="BK4" s="63">
        <v>3</v>
      </c>
      <c r="BL4" s="63">
        <v>6</v>
      </c>
      <c r="BM4" s="64">
        <v>3</v>
      </c>
      <c r="BN4" s="64">
        <v>3</v>
      </c>
      <c r="BO4" s="63"/>
      <c r="BP4" s="63"/>
      <c r="BQ4" s="64">
        <v>1</v>
      </c>
      <c r="BR4" s="64">
        <v>0</v>
      </c>
      <c r="BS4" s="63">
        <v>0</v>
      </c>
      <c r="BT4" s="63">
        <v>4</v>
      </c>
      <c r="BU4" s="64">
        <v>2</v>
      </c>
      <c r="BV4" s="64">
        <v>1</v>
      </c>
      <c r="BW4" s="63"/>
      <c r="BX4" s="63"/>
      <c r="BY4" s="64"/>
      <c r="BZ4" s="64"/>
      <c r="CA4" s="63"/>
      <c r="CB4" s="63"/>
      <c r="CC4" s="64"/>
      <c r="CD4" s="64"/>
      <c r="CE4" s="63">
        <v>3</v>
      </c>
      <c r="CF4" s="63">
        <v>4</v>
      </c>
      <c r="CG4" s="64">
        <v>1</v>
      </c>
      <c r="CH4" s="64">
        <v>10</v>
      </c>
      <c r="CI4" s="63">
        <v>2</v>
      </c>
      <c r="CJ4" s="63">
        <v>4</v>
      </c>
      <c r="CK4" s="64">
        <v>0</v>
      </c>
      <c r="CL4" s="64">
        <v>1</v>
      </c>
      <c r="CM4" s="63">
        <v>2</v>
      </c>
      <c r="CN4" s="63">
        <v>2</v>
      </c>
      <c r="CO4" s="64">
        <v>1</v>
      </c>
      <c r="CP4" s="64">
        <v>4</v>
      </c>
      <c r="CQ4" s="63"/>
      <c r="CR4" s="63"/>
      <c r="CS4" s="64">
        <v>1</v>
      </c>
      <c r="CT4" s="64">
        <v>0</v>
      </c>
      <c r="CU4" s="63">
        <v>1</v>
      </c>
      <c r="CV4" s="63">
        <v>1</v>
      </c>
      <c r="CW4" s="64">
        <v>3</v>
      </c>
      <c r="CX4" s="64">
        <v>3</v>
      </c>
      <c r="CY4" s="63">
        <v>1</v>
      </c>
      <c r="CZ4" s="63">
        <v>0</v>
      </c>
      <c r="DA4" s="64"/>
      <c r="DB4" s="64"/>
      <c r="DC4" s="63">
        <v>3</v>
      </c>
      <c r="DD4" s="63">
        <v>5</v>
      </c>
      <c r="DE4" s="64">
        <v>1</v>
      </c>
      <c r="DF4" s="64">
        <v>3</v>
      </c>
      <c r="DG4" s="63">
        <v>1</v>
      </c>
      <c r="DH4" s="63">
        <v>2</v>
      </c>
      <c r="DI4" s="64"/>
      <c r="DJ4" s="64"/>
      <c r="DK4" s="63"/>
      <c r="DL4" s="63"/>
      <c r="DM4" s="64">
        <v>0</v>
      </c>
      <c r="DN4" s="64">
        <v>2</v>
      </c>
      <c r="DO4" s="63">
        <v>0</v>
      </c>
      <c r="DP4" s="63">
        <v>3</v>
      </c>
      <c r="DQ4" s="64">
        <v>1</v>
      </c>
      <c r="DR4" s="64">
        <v>3</v>
      </c>
      <c r="DS4" s="63">
        <v>1</v>
      </c>
      <c r="DT4" s="63">
        <v>3</v>
      </c>
      <c r="DU4" s="64"/>
      <c r="DV4" s="64"/>
      <c r="DW4" s="63"/>
      <c r="DX4" s="63"/>
      <c r="DY4" s="64">
        <v>3</v>
      </c>
      <c r="DZ4" s="64">
        <v>8</v>
      </c>
      <c r="EA4" s="63"/>
      <c r="EB4" s="63"/>
      <c r="EC4" s="64">
        <v>1</v>
      </c>
      <c r="ED4" s="64">
        <v>5</v>
      </c>
      <c r="EE4" s="63">
        <v>0</v>
      </c>
      <c r="EF4" s="63">
        <v>3</v>
      </c>
      <c r="EG4" s="64"/>
      <c r="EH4" s="64"/>
      <c r="EI4" s="63"/>
      <c r="EJ4" s="63"/>
      <c r="EK4" s="64">
        <v>0</v>
      </c>
      <c r="EL4" s="64">
        <v>2</v>
      </c>
      <c r="EM4" s="63"/>
      <c r="EN4" s="63"/>
      <c r="EO4" s="64">
        <v>3</v>
      </c>
      <c r="EP4" s="64">
        <v>2</v>
      </c>
      <c r="EQ4" s="63">
        <v>2</v>
      </c>
      <c r="ER4" s="63">
        <v>3</v>
      </c>
      <c r="ES4" s="64">
        <v>1</v>
      </c>
      <c r="ET4" s="64">
        <v>0</v>
      </c>
      <c r="EU4" s="63">
        <v>2</v>
      </c>
      <c r="EV4" s="63">
        <v>2</v>
      </c>
      <c r="EW4" s="65">
        <f aca="true" t="shared" si="0" ref="EW4:EX43">E4+G4+I4+K4+M4+O4+Q4+S4+U4+W4+Y4+AA4+AC4+AE4+AG4+AI4+AK4+AM4+AO4+AQ4+AS4+AU4+AW4+AY4+BA4+BC4+BE4+BG4+BI4+BK4+BM4+BO4+BQ4+BS4+BU4+BW4+BY4+CA4+CC4+CE4+CG4+CI4+CK4+CM4+CO4+CQ4+CS4+CU4+CW4+CY4+DA4+DC4+DE4+DG4+DI4+DK4+DM4+DO4+DQ4+DS4+DU4+DW4+DY4+EA4+EC4+EE4+EG4+EI4+EK4+EM4+EO4+EQ4+ES4+EU4</f>
        <v>87</v>
      </c>
      <c r="EX4" s="65">
        <f t="shared" si="0"/>
        <v>172</v>
      </c>
      <c r="EY4" s="66">
        <f aca="true" t="shared" si="1" ref="EY4:EY67">EW4+EX4</f>
        <v>259</v>
      </c>
    </row>
    <row r="5" spans="1:155" ht="15" customHeight="1">
      <c r="A5" s="60">
        <v>2</v>
      </c>
      <c r="B5" s="168"/>
      <c r="C5" s="171"/>
      <c r="D5" s="67" t="s">
        <v>123</v>
      </c>
      <c r="E5" s="68"/>
      <c r="F5" s="68"/>
      <c r="G5" s="69"/>
      <c r="H5" s="69"/>
      <c r="I5" s="70">
        <v>8</v>
      </c>
      <c r="J5" s="70">
        <v>12</v>
      </c>
      <c r="K5" s="69"/>
      <c r="L5" s="69"/>
      <c r="M5" s="70">
        <v>0</v>
      </c>
      <c r="N5" s="70">
        <v>1</v>
      </c>
      <c r="O5" s="69"/>
      <c r="P5" s="69"/>
      <c r="Q5" s="70">
        <v>2</v>
      </c>
      <c r="R5" s="70">
        <v>1</v>
      </c>
      <c r="S5" s="69">
        <v>1</v>
      </c>
      <c r="T5" s="69">
        <v>1</v>
      </c>
      <c r="U5" s="70"/>
      <c r="V5" s="70"/>
      <c r="W5" s="69"/>
      <c r="X5" s="69"/>
      <c r="Y5" s="70"/>
      <c r="Z5" s="70"/>
      <c r="AA5" s="69"/>
      <c r="AB5" s="69"/>
      <c r="AC5" s="70"/>
      <c r="AD5" s="70"/>
      <c r="AE5" s="69"/>
      <c r="AF5" s="69"/>
      <c r="AG5" s="70"/>
      <c r="AH5" s="70"/>
      <c r="AI5" s="69"/>
      <c r="AJ5" s="69"/>
      <c r="AK5" s="70"/>
      <c r="AL5" s="70"/>
      <c r="AM5" s="69"/>
      <c r="AN5" s="69"/>
      <c r="AO5" s="70"/>
      <c r="AP5" s="70"/>
      <c r="AQ5" s="69">
        <v>1</v>
      </c>
      <c r="AR5" s="69">
        <v>0</v>
      </c>
      <c r="AS5" s="70"/>
      <c r="AT5" s="70"/>
      <c r="AU5" s="69">
        <v>2</v>
      </c>
      <c r="AV5" s="69">
        <v>6</v>
      </c>
      <c r="AW5" s="70"/>
      <c r="AX5" s="70"/>
      <c r="AY5" s="69"/>
      <c r="AZ5" s="69"/>
      <c r="BA5" s="70">
        <v>1</v>
      </c>
      <c r="BB5" s="70">
        <v>1</v>
      </c>
      <c r="BC5" s="69">
        <v>0</v>
      </c>
      <c r="BD5" s="69">
        <v>1</v>
      </c>
      <c r="BE5" s="70"/>
      <c r="BF5" s="70"/>
      <c r="BG5" s="69"/>
      <c r="BH5" s="69"/>
      <c r="BI5" s="70"/>
      <c r="BJ5" s="70"/>
      <c r="BK5" s="69"/>
      <c r="BL5" s="69"/>
      <c r="BM5" s="70">
        <v>0</v>
      </c>
      <c r="BN5" s="70">
        <v>3</v>
      </c>
      <c r="BO5" s="69">
        <v>1</v>
      </c>
      <c r="BP5" s="69">
        <v>1</v>
      </c>
      <c r="BQ5" s="70"/>
      <c r="BR5" s="70"/>
      <c r="BS5" s="69"/>
      <c r="BT5" s="69"/>
      <c r="BU5" s="70"/>
      <c r="BV5" s="70"/>
      <c r="BW5" s="69"/>
      <c r="BX5" s="69"/>
      <c r="BY5" s="70"/>
      <c r="BZ5" s="70"/>
      <c r="CA5" s="69"/>
      <c r="CB5" s="69"/>
      <c r="CC5" s="70"/>
      <c r="CD5" s="70"/>
      <c r="CE5" s="69">
        <v>1</v>
      </c>
      <c r="CF5" s="69">
        <v>2</v>
      </c>
      <c r="CG5" s="70">
        <v>0</v>
      </c>
      <c r="CH5" s="70">
        <v>1</v>
      </c>
      <c r="CI5" s="69"/>
      <c r="CJ5" s="69"/>
      <c r="CK5" s="70">
        <v>0</v>
      </c>
      <c r="CL5" s="70">
        <v>1</v>
      </c>
      <c r="CM5" s="69">
        <v>1</v>
      </c>
      <c r="CN5" s="69">
        <v>3</v>
      </c>
      <c r="CO5" s="70">
        <v>0</v>
      </c>
      <c r="CP5" s="70">
        <v>1</v>
      </c>
      <c r="CQ5" s="69"/>
      <c r="CR5" s="69"/>
      <c r="CS5" s="70"/>
      <c r="CT5" s="70"/>
      <c r="CU5" s="69"/>
      <c r="CV5" s="69"/>
      <c r="CW5" s="70">
        <v>1</v>
      </c>
      <c r="CX5" s="70">
        <v>0</v>
      </c>
      <c r="CY5" s="69"/>
      <c r="CZ5" s="69"/>
      <c r="DA5" s="70">
        <v>0</v>
      </c>
      <c r="DB5" s="70">
        <v>1</v>
      </c>
      <c r="DC5" s="69"/>
      <c r="DD5" s="69"/>
      <c r="DE5" s="70">
        <v>1</v>
      </c>
      <c r="DF5" s="70">
        <v>1</v>
      </c>
      <c r="DG5" s="69">
        <v>1</v>
      </c>
      <c r="DH5" s="69">
        <v>0</v>
      </c>
      <c r="DI5" s="70"/>
      <c r="DJ5" s="70"/>
      <c r="DK5" s="69"/>
      <c r="DL5" s="69"/>
      <c r="DM5" s="70">
        <v>1</v>
      </c>
      <c r="DN5" s="70">
        <v>0</v>
      </c>
      <c r="DO5" s="69"/>
      <c r="DP5" s="69"/>
      <c r="DQ5" s="70"/>
      <c r="DR5" s="70"/>
      <c r="DS5" s="69">
        <v>0</v>
      </c>
      <c r="DT5" s="69">
        <v>1</v>
      </c>
      <c r="DU5" s="70"/>
      <c r="DV5" s="70"/>
      <c r="DW5" s="69"/>
      <c r="DX5" s="69"/>
      <c r="DY5" s="70">
        <v>1</v>
      </c>
      <c r="DZ5" s="70">
        <v>0</v>
      </c>
      <c r="EA5" s="69"/>
      <c r="EB5" s="69"/>
      <c r="EC5" s="70">
        <v>2</v>
      </c>
      <c r="ED5" s="70">
        <v>3</v>
      </c>
      <c r="EE5" s="69">
        <v>3</v>
      </c>
      <c r="EF5" s="69">
        <v>4</v>
      </c>
      <c r="EG5" s="70"/>
      <c r="EH5" s="70"/>
      <c r="EI5" s="69"/>
      <c r="EJ5" s="69"/>
      <c r="EK5" s="70"/>
      <c r="EL5" s="70"/>
      <c r="EM5" s="69"/>
      <c r="EN5" s="69"/>
      <c r="EO5" s="70">
        <v>5</v>
      </c>
      <c r="EP5" s="70">
        <v>2</v>
      </c>
      <c r="EQ5" s="69"/>
      <c r="ER5" s="69"/>
      <c r="ES5" s="70">
        <v>0</v>
      </c>
      <c r="ET5" s="70">
        <v>1</v>
      </c>
      <c r="EU5" s="69">
        <v>1</v>
      </c>
      <c r="EV5" s="69">
        <v>3</v>
      </c>
      <c r="EW5" s="71">
        <f t="shared" si="0"/>
        <v>34</v>
      </c>
      <c r="EX5" s="71">
        <f t="shared" si="0"/>
        <v>51</v>
      </c>
      <c r="EY5" s="72">
        <f t="shared" si="1"/>
        <v>85</v>
      </c>
    </row>
    <row r="6" spans="1:155" ht="15" customHeight="1">
      <c r="A6" s="60">
        <v>3</v>
      </c>
      <c r="B6" s="168"/>
      <c r="C6" s="171"/>
      <c r="D6" s="67" t="s">
        <v>124</v>
      </c>
      <c r="E6" s="68">
        <v>1</v>
      </c>
      <c r="F6" s="68"/>
      <c r="G6" s="69"/>
      <c r="H6" s="69"/>
      <c r="I6" s="70">
        <v>2</v>
      </c>
      <c r="J6" s="70">
        <v>6</v>
      </c>
      <c r="K6" s="69"/>
      <c r="L6" s="69"/>
      <c r="M6" s="70">
        <v>1</v>
      </c>
      <c r="N6" s="70">
        <v>0</v>
      </c>
      <c r="O6" s="69"/>
      <c r="P6" s="69"/>
      <c r="Q6" s="70"/>
      <c r="R6" s="70"/>
      <c r="S6" s="69"/>
      <c r="T6" s="69"/>
      <c r="U6" s="70"/>
      <c r="V6" s="70"/>
      <c r="W6" s="69"/>
      <c r="X6" s="69"/>
      <c r="Y6" s="70"/>
      <c r="Z6" s="70"/>
      <c r="AA6" s="69">
        <v>0</v>
      </c>
      <c r="AB6" s="69">
        <v>1</v>
      </c>
      <c r="AC6" s="70"/>
      <c r="AD6" s="70"/>
      <c r="AE6" s="69"/>
      <c r="AF6" s="69"/>
      <c r="AG6" s="70"/>
      <c r="AH6" s="70"/>
      <c r="AI6" s="69"/>
      <c r="AJ6" s="69"/>
      <c r="AK6" s="70"/>
      <c r="AL6" s="70"/>
      <c r="AM6" s="69"/>
      <c r="AN6" s="69"/>
      <c r="AO6" s="70"/>
      <c r="AP6" s="70"/>
      <c r="AQ6" s="69"/>
      <c r="AR6" s="69"/>
      <c r="AS6" s="70">
        <v>0</v>
      </c>
      <c r="AT6" s="70">
        <v>1</v>
      </c>
      <c r="AU6" s="69">
        <v>0</v>
      </c>
      <c r="AV6" s="69">
        <v>2</v>
      </c>
      <c r="AW6" s="70">
        <v>1</v>
      </c>
      <c r="AX6" s="70">
        <v>1</v>
      </c>
      <c r="AY6" s="69"/>
      <c r="AZ6" s="69"/>
      <c r="BA6" s="70"/>
      <c r="BB6" s="70"/>
      <c r="BC6" s="69"/>
      <c r="BD6" s="69"/>
      <c r="BE6" s="70"/>
      <c r="BF6" s="70"/>
      <c r="BG6" s="69"/>
      <c r="BH6" s="69"/>
      <c r="BI6" s="70">
        <v>0</v>
      </c>
      <c r="BJ6" s="70">
        <v>1</v>
      </c>
      <c r="BK6" s="69">
        <v>1</v>
      </c>
      <c r="BL6" s="69">
        <v>1</v>
      </c>
      <c r="BM6" s="70">
        <v>1</v>
      </c>
      <c r="BN6" s="70">
        <v>0</v>
      </c>
      <c r="BO6" s="69">
        <v>0</v>
      </c>
      <c r="BP6" s="69">
        <v>1</v>
      </c>
      <c r="BQ6" s="70"/>
      <c r="BR6" s="70"/>
      <c r="BS6" s="69">
        <v>0</v>
      </c>
      <c r="BT6" s="69">
        <v>1</v>
      </c>
      <c r="BU6" s="70"/>
      <c r="BV6" s="70"/>
      <c r="BW6" s="69">
        <v>0</v>
      </c>
      <c r="BX6" s="69">
        <v>1</v>
      </c>
      <c r="BY6" s="70"/>
      <c r="BZ6" s="70"/>
      <c r="CA6" s="69"/>
      <c r="CB6" s="69"/>
      <c r="CC6" s="70"/>
      <c r="CD6" s="70"/>
      <c r="CE6" s="69"/>
      <c r="CF6" s="69"/>
      <c r="CG6" s="70"/>
      <c r="CH6" s="70"/>
      <c r="CI6" s="69"/>
      <c r="CJ6" s="69"/>
      <c r="CK6" s="70">
        <v>0</v>
      </c>
      <c r="CL6" s="70">
        <v>1</v>
      </c>
      <c r="CM6" s="69">
        <v>1</v>
      </c>
      <c r="CN6" s="69">
        <v>1</v>
      </c>
      <c r="CO6" s="70"/>
      <c r="CP6" s="70"/>
      <c r="CQ6" s="69"/>
      <c r="CR6" s="69"/>
      <c r="CS6" s="70"/>
      <c r="CT6" s="70"/>
      <c r="CU6" s="69"/>
      <c r="CV6" s="69"/>
      <c r="CW6" s="70"/>
      <c r="CX6" s="70"/>
      <c r="CY6" s="69">
        <v>0</v>
      </c>
      <c r="CZ6" s="69">
        <v>1</v>
      </c>
      <c r="DA6" s="70"/>
      <c r="DB6" s="70"/>
      <c r="DC6" s="69">
        <v>2</v>
      </c>
      <c r="DD6" s="69">
        <v>1</v>
      </c>
      <c r="DE6" s="70"/>
      <c r="DF6" s="70"/>
      <c r="DG6" s="69">
        <v>0</v>
      </c>
      <c r="DH6" s="69">
        <v>1</v>
      </c>
      <c r="DI6" s="70"/>
      <c r="DJ6" s="70"/>
      <c r="DK6" s="69"/>
      <c r="DL6" s="69"/>
      <c r="DM6" s="70"/>
      <c r="DN6" s="70"/>
      <c r="DO6" s="69">
        <v>1</v>
      </c>
      <c r="DP6" s="69">
        <v>2</v>
      </c>
      <c r="DQ6" s="70"/>
      <c r="DR6" s="70"/>
      <c r="DS6" s="69"/>
      <c r="DT6" s="69"/>
      <c r="DU6" s="70"/>
      <c r="DV6" s="70"/>
      <c r="DW6" s="69"/>
      <c r="DX6" s="69"/>
      <c r="DY6" s="70">
        <v>3</v>
      </c>
      <c r="DZ6" s="70">
        <v>1</v>
      </c>
      <c r="EA6" s="69"/>
      <c r="EB6" s="69"/>
      <c r="EC6" s="70">
        <v>1</v>
      </c>
      <c r="ED6" s="70">
        <v>0</v>
      </c>
      <c r="EE6" s="69">
        <v>0</v>
      </c>
      <c r="EF6" s="69">
        <v>1</v>
      </c>
      <c r="EG6" s="70"/>
      <c r="EH6" s="70"/>
      <c r="EI6" s="69"/>
      <c r="EJ6" s="69"/>
      <c r="EK6" s="70"/>
      <c r="EL6" s="70"/>
      <c r="EM6" s="69">
        <v>0</v>
      </c>
      <c r="EN6" s="69">
        <v>1</v>
      </c>
      <c r="EO6" s="70">
        <v>0</v>
      </c>
      <c r="EP6" s="70">
        <v>3</v>
      </c>
      <c r="EQ6" s="69"/>
      <c r="ER6" s="69"/>
      <c r="ES6" s="70">
        <v>1</v>
      </c>
      <c r="ET6" s="70">
        <v>1</v>
      </c>
      <c r="EU6" s="69"/>
      <c r="EV6" s="69"/>
      <c r="EW6" s="71">
        <f t="shared" si="0"/>
        <v>16</v>
      </c>
      <c r="EX6" s="71">
        <f t="shared" si="0"/>
        <v>30</v>
      </c>
      <c r="EY6" s="72">
        <f t="shared" si="1"/>
        <v>46</v>
      </c>
    </row>
    <row r="7" spans="1:155" ht="15" customHeight="1">
      <c r="A7" s="60">
        <v>4</v>
      </c>
      <c r="B7" s="168"/>
      <c r="C7" s="171"/>
      <c r="D7" s="67" t="s">
        <v>125</v>
      </c>
      <c r="E7" s="68"/>
      <c r="F7" s="68"/>
      <c r="G7" s="69"/>
      <c r="H7" s="69"/>
      <c r="I7" s="70">
        <v>3</v>
      </c>
      <c r="J7" s="70">
        <v>10</v>
      </c>
      <c r="K7" s="69"/>
      <c r="L7" s="69"/>
      <c r="M7" s="70"/>
      <c r="N7" s="70"/>
      <c r="O7" s="69"/>
      <c r="P7" s="69"/>
      <c r="Q7" s="70"/>
      <c r="R7" s="70"/>
      <c r="S7" s="69">
        <v>1</v>
      </c>
      <c r="T7" s="69">
        <v>1</v>
      </c>
      <c r="U7" s="70"/>
      <c r="V7" s="70"/>
      <c r="W7" s="69">
        <v>1</v>
      </c>
      <c r="X7" s="69">
        <v>2</v>
      </c>
      <c r="Y7" s="70"/>
      <c r="Z7" s="70"/>
      <c r="AA7" s="69"/>
      <c r="AB7" s="69"/>
      <c r="AC7" s="70"/>
      <c r="AD7" s="70"/>
      <c r="AE7" s="69"/>
      <c r="AF7" s="69"/>
      <c r="AG7" s="70"/>
      <c r="AH7" s="70"/>
      <c r="AI7" s="69"/>
      <c r="AJ7" s="69"/>
      <c r="AK7" s="70"/>
      <c r="AL7" s="70"/>
      <c r="AM7" s="69"/>
      <c r="AN7" s="69"/>
      <c r="AO7" s="70"/>
      <c r="AP7" s="70"/>
      <c r="AQ7" s="69"/>
      <c r="AR7" s="69"/>
      <c r="AS7" s="70">
        <v>0</v>
      </c>
      <c r="AT7" s="70">
        <v>2</v>
      </c>
      <c r="AU7" s="69">
        <v>1</v>
      </c>
      <c r="AV7" s="69">
        <v>1</v>
      </c>
      <c r="AW7" s="70"/>
      <c r="AX7" s="70"/>
      <c r="AY7" s="69">
        <v>0</v>
      </c>
      <c r="AZ7" s="69">
        <v>1</v>
      </c>
      <c r="BA7" s="70"/>
      <c r="BB7" s="70"/>
      <c r="BC7" s="69"/>
      <c r="BD7" s="69"/>
      <c r="BE7" s="70"/>
      <c r="BF7" s="70"/>
      <c r="BG7" s="69"/>
      <c r="BH7" s="69"/>
      <c r="BI7" s="70"/>
      <c r="BJ7" s="70"/>
      <c r="BK7" s="69">
        <v>0</v>
      </c>
      <c r="BL7" s="69">
        <v>1</v>
      </c>
      <c r="BM7" s="70"/>
      <c r="BN7" s="70"/>
      <c r="BO7" s="69"/>
      <c r="BP7" s="69"/>
      <c r="BQ7" s="70"/>
      <c r="BR7" s="70"/>
      <c r="BS7" s="69"/>
      <c r="BT7" s="69"/>
      <c r="BU7" s="70">
        <v>0</v>
      </c>
      <c r="BV7" s="70">
        <v>1</v>
      </c>
      <c r="BW7" s="69"/>
      <c r="BX7" s="69"/>
      <c r="BY7" s="70"/>
      <c r="BZ7" s="70"/>
      <c r="CA7" s="69"/>
      <c r="CB7" s="69"/>
      <c r="CC7" s="70"/>
      <c r="CD7" s="70"/>
      <c r="CE7" s="69">
        <v>1</v>
      </c>
      <c r="CF7" s="69">
        <v>0</v>
      </c>
      <c r="CG7" s="70">
        <v>0</v>
      </c>
      <c r="CH7" s="70">
        <v>1</v>
      </c>
      <c r="CI7" s="69"/>
      <c r="CJ7" s="69"/>
      <c r="CK7" s="70"/>
      <c r="CL7" s="70"/>
      <c r="CM7" s="69">
        <v>0</v>
      </c>
      <c r="CN7" s="69">
        <v>1</v>
      </c>
      <c r="CO7" s="70"/>
      <c r="CP7" s="70"/>
      <c r="CQ7" s="69"/>
      <c r="CR7" s="69"/>
      <c r="CS7" s="70"/>
      <c r="CT7" s="70"/>
      <c r="CU7" s="69"/>
      <c r="CV7" s="69"/>
      <c r="CW7" s="70"/>
      <c r="CX7" s="70"/>
      <c r="CY7" s="69"/>
      <c r="CZ7" s="69"/>
      <c r="DA7" s="70"/>
      <c r="DB7" s="70"/>
      <c r="DC7" s="69"/>
      <c r="DD7" s="69"/>
      <c r="DE7" s="70"/>
      <c r="DF7" s="70"/>
      <c r="DG7" s="69">
        <v>0</v>
      </c>
      <c r="DH7" s="69">
        <v>1</v>
      </c>
      <c r="DI7" s="70"/>
      <c r="DJ7" s="70"/>
      <c r="DK7" s="69"/>
      <c r="DL7" s="69"/>
      <c r="DM7" s="70">
        <v>1</v>
      </c>
      <c r="DN7" s="70">
        <v>0</v>
      </c>
      <c r="DO7" s="69">
        <v>0</v>
      </c>
      <c r="DP7" s="69">
        <v>2</v>
      </c>
      <c r="DQ7" s="70"/>
      <c r="DR7" s="70"/>
      <c r="DS7" s="69"/>
      <c r="DT7" s="69"/>
      <c r="DU7" s="70"/>
      <c r="DV7" s="70"/>
      <c r="DW7" s="69"/>
      <c r="DX7" s="69"/>
      <c r="DY7" s="70">
        <v>1</v>
      </c>
      <c r="DZ7" s="70">
        <v>1</v>
      </c>
      <c r="EA7" s="69">
        <v>0</v>
      </c>
      <c r="EB7" s="69">
        <v>1</v>
      </c>
      <c r="EC7" s="70"/>
      <c r="ED7" s="70"/>
      <c r="EE7" s="69">
        <v>1</v>
      </c>
      <c r="EF7" s="69">
        <v>0</v>
      </c>
      <c r="EG7" s="70"/>
      <c r="EH7" s="70"/>
      <c r="EI7" s="69"/>
      <c r="EJ7" s="69"/>
      <c r="EK7" s="70"/>
      <c r="EL7" s="70"/>
      <c r="EM7" s="69"/>
      <c r="EN7" s="69"/>
      <c r="EO7" s="70">
        <v>0</v>
      </c>
      <c r="EP7" s="70">
        <v>1</v>
      </c>
      <c r="EQ7" s="69"/>
      <c r="ER7" s="69"/>
      <c r="ES7" s="70"/>
      <c r="ET7" s="70"/>
      <c r="EU7" s="69">
        <v>2</v>
      </c>
      <c r="EV7" s="69">
        <v>0</v>
      </c>
      <c r="EW7" s="71">
        <f t="shared" si="0"/>
        <v>12</v>
      </c>
      <c r="EX7" s="71">
        <f t="shared" si="0"/>
        <v>27</v>
      </c>
      <c r="EY7" s="72">
        <f t="shared" si="1"/>
        <v>39</v>
      </c>
    </row>
    <row r="8" spans="1:155" ht="15" customHeight="1">
      <c r="A8" s="60">
        <v>5</v>
      </c>
      <c r="B8" s="168"/>
      <c r="C8" s="171"/>
      <c r="D8" s="67" t="s">
        <v>126</v>
      </c>
      <c r="E8" s="68"/>
      <c r="F8" s="68"/>
      <c r="G8" s="69"/>
      <c r="H8" s="69"/>
      <c r="I8" s="70">
        <v>2</v>
      </c>
      <c r="J8" s="70">
        <v>2</v>
      </c>
      <c r="K8" s="69"/>
      <c r="L8" s="69"/>
      <c r="M8" s="70"/>
      <c r="N8" s="70"/>
      <c r="O8" s="69"/>
      <c r="P8" s="69"/>
      <c r="Q8" s="70"/>
      <c r="R8" s="70"/>
      <c r="S8" s="69"/>
      <c r="T8" s="69"/>
      <c r="U8" s="70"/>
      <c r="V8" s="70"/>
      <c r="W8" s="69"/>
      <c r="X8" s="69"/>
      <c r="Y8" s="70"/>
      <c r="Z8" s="70"/>
      <c r="AA8" s="69"/>
      <c r="AB8" s="69"/>
      <c r="AC8" s="70"/>
      <c r="AD8" s="70"/>
      <c r="AE8" s="69">
        <v>0</v>
      </c>
      <c r="AF8" s="69">
        <v>1</v>
      </c>
      <c r="AG8" s="70"/>
      <c r="AH8" s="70"/>
      <c r="AI8" s="69"/>
      <c r="AJ8" s="69"/>
      <c r="AK8" s="70"/>
      <c r="AL8" s="70"/>
      <c r="AM8" s="69"/>
      <c r="AN8" s="69"/>
      <c r="AO8" s="70"/>
      <c r="AP8" s="70"/>
      <c r="AQ8" s="69"/>
      <c r="AR8" s="69"/>
      <c r="AS8" s="70"/>
      <c r="AT8" s="70"/>
      <c r="AU8" s="69"/>
      <c r="AV8" s="69"/>
      <c r="AW8" s="70"/>
      <c r="AX8" s="70"/>
      <c r="AY8" s="69"/>
      <c r="AZ8" s="69"/>
      <c r="BA8" s="70"/>
      <c r="BB8" s="70"/>
      <c r="BC8" s="69"/>
      <c r="BD8" s="69"/>
      <c r="BE8" s="70"/>
      <c r="BF8" s="70"/>
      <c r="BG8" s="69"/>
      <c r="BH8" s="69"/>
      <c r="BI8" s="70"/>
      <c r="BJ8" s="70"/>
      <c r="BK8" s="69"/>
      <c r="BL8" s="69"/>
      <c r="BM8" s="70"/>
      <c r="BN8" s="70"/>
      <c r="BO8" s="69"/>
      <c r="BP8" s="69"/>
      <c r="BQ8" s="70"/>
      <c r="BR8" s="70"/>
      <c r="BS8" s="69"/>
      <c r="BT8" s="69"/>
      <c r="BU8" s="70"/>
      <c r="BV8" s="70"/>
      <c r="BW8" s="69"/>
      <c r="BX8" s="69"/>
      <c r="BY8" s="70"/>
      <c r="BZ8" s="70"/>
      <c r="CA8" s="69">
        <v>2</v>
      </c>
      <c r="CB8" s="69">
        <v>0</v>
      </c>
      <c r="CC8" s="70"/>
      <c r="CD8" s="70"/>
      <c r="CE8" s="69"/>
      <c r="CF8" s="69"/>
      <c r="CG8" s="70"/>
      <c r="CH8" s="70"/>
      <c r="CI8" s="69"/>
      <c r="CJ8" s="69"/>
      <c r="CK8" s="70">
        <v>1</v>
      </c>
      <c r="CL8" s="70">
        <v>0</v>
      </c>
      <c r="CM8" s="69"/>
      <c r="CN8" s="69"/>
      <c r="CO8" s="70">
        <v>0</v>
      </c>
      <c r="CP8" s="70">
        <v>1</v>
      </c>
      <c r="CQ8" s="69"/>
      <c r="CR8" s="69"/>
      <c r="CS8" s="70"/>
      <c r="CT8" s="70"/>
      <c r="CU8" s="69"/>
      <c r="CV8" s="69"/>
      <c r="CW8" s="70"/>
      <c r="CX8" s="70"/>
      <c r="CY8" s="69"/>
      <c r="CZ8" s="69"/>
      <c r="DA8" s="70"/>
      <c r="DB8" s="70"/>
      <c r="DC8" s="69">
        <v>1</v>
      </c>
      <c r="DD8" s="69">
        <v>0</v>
      </c>
      <c r="DE8" s="70"/>
      <c r="DF8" s="70"/>
      <c r="DG8" s="69"/>
      <c r="DH8" s="69"/>
      <c r="DI8" s="70"/>
      <c r="DJ8" s="70"/>
      <c r="DK8" s="69"/>
      <c r="DL8" s="69"/>
      <c r="DM8" s="70"/>
      <c r="DN8" s="70"/>
      <c r="DO8" s="69"/>
      <c r="DP8" s="69"/>
      <c r="DQ8" s="70"/>
      <c r="DR8" s="70"/>
      <c r="DS8" s="69"/>
      <c r="DT8" s="69"/>
      <c r="DU8" s="70"/>
      <c r="DV8" s="70"/>
      <c r="DW8" s="69"/>
      <c r="DX8" s="69"/>
      <c r="DY8" s="70">
        <v>1</v>
      </c>
      <c r="DZ8" s="70">
        <v>2</v>
      </c>
      <c r="EA8" s="69"/>
      <c r="EB8" s="69"/>
      <c r="EC8" s="70">
        <v>1</v>
      </c>
      <c r="ED8" s="70">
        <v>0</v>
      </c>
      <c r="EE8" s="69">
        <v>2</v>
      </c>
      <c r="EF8" s="69">
        <v>2</v>
      </c>
      <c r="EG8" s="70"/>
      <c r="EH8" s="70"/>
      <c r="EI8" s="69"/>
      <c r="EJ8" s="69"/>
      <c r="EK8" s="70"/>
      <c r="EL8" s="70"/>
      <c r="EM8" s="69"/>
      <c r="EN8" s="69"/>
      <c r="EO8" s="70"/>
      <c r="EP8" s="70"/>
      <c r="EQ8" s="69"/>
      <c r="ER8" s="69"/>
      <c r="ES8" s="70">
        <v>0</v>
      </c>
      <c r="ET8" s="70">
        <v>1</v>
      </c>
      <c r="EU8" s="69">
        <v>1</v>
      </c>
      <c r="EV8" s="69">
        <v>0</v>
      </c>
      <c r="EW8" s="71">
        <f t="shared" si="0"/>
        <v>11</v>
      </c>
      <c r="EX8" s="71">
        <f t="shared" si="0"/>
        <v>9</v>
      </c>
      <c r="EY8" s="72">
        <f t="shared" si="1"/>
        <v>20</v>
      </c>
    </row>
    <row r="9" spans="1:155" ht="15" customHeight="1">
      <c r="A9" s="60">
        <v>6</v>
      </c>
      <c r="B9" s="168"/>
      <c r="C9" s="171"/>
      <c r="D9" s="67" t="s">
        <v>127</v>
      </c>
      <c r="E9" s="68"/>
      <c r="F9" s="68"/>
      <c r="G9" s="69"/>
      <c r="H9" s="69"/>
      <c r="I9" s="70">
        <v>1</v>
      </c>
      <c r="J9" s="70">
        <v>5</v>
      </c>
      <c r="K9" s="69"/>
      <c r="L9" s="69"/>
      <c r="M9" s="70"/>
      <c r="N9" s="70"/>
      <c r="O9" s="69"/>
      <c r="P9" s="69"/>
      <c r="Q9" s="70"/>
      <c r="R9" s="70"/>
      <c r="S9" s="69"/>
      <c r="T9" s="69"/>
      <c r="U9" s="70"/>
      <c r="V9" s="70"/>
      <c r="W9" s="69"/>
      <c r="X9" s="69"/>
      <c r="Y9" s="70"/>
      <c r="Z9" s="70"/>
      <c r="AA9" s="69"/>
      <c r="AB9" s="69"/>
      <c r="AC9" s="70"/>
      <c r="AD9" s="70"/>
      <c r="AE9" s="69"/>
      <c r="AF9" s="69"/>
      <c r="AG9" s="70"/>
      <c r="AH9" s="70"/>
      <c r="AI9" s="69"/>
      <c r="AJ9" s="69"/>
      <c r="AK9" s="70"/>
      <c r="AL9" s="70"/>
      <c r="AM9" s="69">
        <v>0</v>
      </c>
      <c r="AN9" s="69">
        <v>1</v>
      </c>
      <c r="AO9" s="70"/>
      <c r="AP9" s="70"/>
      <c r="AQ9" s="69"/>
      <c r="AR9" s="69"/>
      <c r="AS9" s="70"/>
      <c r="AT9" s="70"/>
      <c r="AU9" s="69"/>
      <c r="AV9" s="69"/>
      <c r="AW9" s="70"/>
      <c r="AX9" s="70"/>
      <c r="AY9" s="69"/>
      <c r="AZ9" s="69"/>
      <c r="BA9" s="70"/>
      <c r="BB9" s="70"/>
      <c r="BC9" s="69"/>
      <c r="BD9" s="69"/>
      <c r="BE9" s="70"/>
      <c r="BF9" s="70"/>
      <c r="BG9" s="69">
        <v>1</v>
      </c>
      <c r="BH9" s="69">
        <v>0</v>
      </c>
      <c r="BI9" s="70"/>
      <c r="BJ9" s="70"/>
      <c r="BK9" s="69"/>
      <c r="BL9" s="69"/>
      <c r="BM9" s="70">
        <v>2</v>
      </c>
      <c r="BN9" s="70">
        <v>0</v>
      </c>
      <c r="BO9" s="69"/>
      <c r="BP9" s="69"/>
      <c r="BQ9" s="70"/>
      <c r="BR9" s="70"/>
      <c r="BS9" s="69"/>
      <c r="BT9" s="69"/>
      <c r="BU9" s="70"/>
      <c r="BV9" s="70"/>
      <c r="BW9" s="69"/>
      <c r="BX9" s="69"/>
      <c r="BY9" s="70"/>
      <c r="BZ9" s="70"/>
      <c r="CA9" s="69"/>
      <c r="CB9" s="69"/>
      <c r="CC9" s="70"/>
      <c r="CD9" s="70"/>
      <c r="CE9" s="69"/>
      <c r="CF9" s="69"/>
      <c r="CG9" s="70">
        <v>0</v>
      </c>
      <c r="CH9" s="70">
        <v>1</v>
      </c>
      <c r="CI9" s="69"/>
      <c r="CJ9" s="69"/>
      <c r="CK9" s="70">
        <v>0</v>
      </c>
      <c r="CL9" s="70">
        <v>1</v>
      </c>
      <c r="CM9" s="69"/>
      <c r="CN9" s="69"/>
      <c r="CO9" s="70"/>
      <c r="CP9" s="70"/>
      <c r="CQ9" s="69"/>
      <c r="CR9" s="69"/>
      <c r="CS9" s="70"/>
      <c r="CT9" s="70"/>
      <c r="CU9" s="69"/>
      <c r="CV9" s="69"/>
      <c r="CW9" s="70"/>
      <c r="CX9" s="70"/>
      <c r="CY9" s="69"/>
      <c r="CZ9" s="69"/>
      <c r="DA9" s="70"/>
      <c r="DB9" s="70"/>
      <c r="DC9" s="69">
        <v>1</v>
      </c>
      <c r="DD9" s="69">
        <v>1</v>
      </c>
      <c r="DE9" s="70"/>
      <c r="DF9" s="70"/>
      <c r="DG9" s="69">
        <v>0</v>
      </c>
      <c r="DH9" s="69">
        <v>2</v>
      </c>
      <c r="DI9" s="70"/>
      <c r="DJ9" s="70"/>
      <c r="DK9" s="69"/>
      <c r="DL9" s="69"/>
      <c r="DM9" s="70"/>
      <c r="DN9" s="70"/>
      <c r="DO9" s="69"/>
      <c r="DP9" s="69"/>
      <c r="DQ9" s="70"/>
      <c r="DR9" s="70"/>
      <c r="DS9" s="69">
        <v>0</v>
      </c>
      <c r="DT9" s="69">
        <v>1</v>
      </c>
      <c r="DU9" s="70"/>
      <c r="DV9" s="70"/>
      <c r="DW9" s="69"/>
      <c r="DX9" s="69"/>
      <c r="DY9" s="70"/>
      <c r="DZ9" s="70"/>
      <c r="EA9" s="69"/>
      <c r="EB9" s="69"/>
      <c r="EC9" s="70"/>
      <c r="ED9" s="70"/>
      <c r="EE9" s="69">
        <v>0</v>
      </c>
      <c r="EF9" s="69">
        <v>2</v>
      </c>
      <c r="EG9" s="70"/>
      <c r="EH9" s="70"/>
      <c r="EI9" s="69"/>
      <c r="EJ9" s="69"/>
      <c r="EK9" s="70"/>
      <c r="EL9" s="70"/>
      <c r="EM9" s="69"/>
      <c r="EN9" s="69"/>
      <c r="EO9" s="70"/>
      <c r="EP9" s="70"/>
      <c r="EQ9" s="69">
        <v>2</v>
      </c>
      <c r="ER9" s="69">
        <v>0</v>
      </c>
      <c r="ES9" s="70"/>
      <c r="ET9" s="70"/>
      <c r="EU9" s="69">
        <v>0</v>
      </c>
      <c r="EV9" s="69">
        <v>1</v>
      </c>
      <c r="EW9" s="71">
        <f t="shared" si="0"/>
        <v>7</v>
      </c>
      <c r="EX9" s="71">
        <f t="shared" si="0"/>
        <v>15</v>
      </c>
      <c r="EY9" s="72">
        <f t="shared" si="1"/>
        <v>22</v>
      </c>
    </row>
    <row r="10" spans="1:155" ht="15" customHeight="1">
      <c r="A10" s="60">
        <v>7</v>
      </c>
      <c r="B10" s="168"/>
      <c r="C10" s="171"/>
      <c r="D10" s="67" t="s">
        <v>128</v>
      </c>
      <c r="E10" s="68"/>
      <c r="F10" s="68"/>
      <c r="G10" s="69"/>
      <c r="H10" s="69"/>
      <c r="I10" s="70"/>
      <c r="J10" s="70"/>
      <c r="K10" s="69"/>
      <c r="L10" s="69"/>
      <c r="M10" s="70"/>
      <c r="N10" s="70"/>
      <c r="O10" s="69"/>
      <c r="P10" s="69"/>
      <c r="Q10" s="70">
        <v>1</v>
      </c>
      <c r="R10" s="70">
        <v>0</v>
      </c>
      <c r="S10" s="69"/>
      <c r="T10" s="69"/>
      <c r="U10" s="70"/>
      <c r="V10" s="70"/>
      <c r="W10" s="69"/>
      <c r="X10" s="69"/>
      <c r="Y10" s="70"/>
      <c r="Z10" s="70"/>
      <c r="AA10" s="69"/>
      <c r="AB10" s="69"/>
      <c r="AC10" s="70"/>
      <c r="AD10" s="70"/>
      <c r="AE10" s="69"/>
      <c r="AF10" s="69"/>
      <c r="AG10" s="70"/>
      <c r="AH10" s="70"/>
      <c r="AI10" s="69"/>
      <c r="AJ10" s="69"/>
      <c r="AK10" s="70"/>
      <c r="AL10" s="70"/>
      <c r="AM10" s="69"/>
      <c r="AN10" s="69"/>
      <c r="AO10" s="70"/>
      <c r="AP10" s="70"/>
      <c r="AQ10" s="69"/>
      <c r="AR10" s="69"/>
      <c r="AS10" s="70"/>
      <c r="AT10" s="70"/>
      <c r="AU10" s="69"/>
      <c r="AV10" s="69"/>
      <c r="AW10" s="70"/>
      <c r="AX10" s="70"/>
      <c r="AY10" s="69"/>
      <c r="AZ10" s="69"/>
      <c r="BA10" s="70"/>
      <c r="BB10" s="70"/>
      <c r="BC10" s="69"/>
      <c r="BD10" s="69"/>
      <c r="BE10" s="70"/>
      <c r="BF10" s="70"/>
      <c r="BG10" s="69"/>
      <c r="BH10" s="69"/>
      <c r="BI10" s="70"/>
      <c r="BJ10" s="70"/>
      <c r="BK10" s="69"/>
      <c r="BL10" s="69"/>
      <c r="BM10" s="70"/>
      <c r="BN10" s="70"/>
      <c r="BO10" s="69"/>
      <c r="BP10" s="69"/>
      <c r="BQ10" s="70"/>
      <c r="BR10" s="70"/>
      <c r="BS10" s="69"/>
      <c r="BT10" s="69"/>
      <c r="BU10" s="70"/>
      <c r="BV10" s="70"/>
      <c r="BW10" s="69"/>
      <c r="BX10" s="69"/>
      <c r="BY10" s="70"/>
      <c r="BZ10" s="70"/>
      <c r="CA10" s="69"/>
      <c r="CB10" s="69"/>
      <c r="CC10" s="70"/>
      <c r="CD10" s="70"/>
      <c r="CE10" s="69"/>
      <c r="CF10" s="69"/>
      <c r="CG10" s="70"/>
      <c r="CH10" s="70"/>
      <c r="CI10" s="69"/>
      <c r="CJ10" s="69"/>
      <c r="CK10" s="70"/>
      <c r="CL10" s="70"/>
      <c r="CM10" s="69">
        <v>0</v>
      </c>
      <c r="CN10" s="69">
        <v>1</v>
      </c>
      <c r="CO10" s="70"/>
      <c r="CP10" s="70"/>
      <c r="CQ10" s="69"/>
      <c r="CR10" s="69"/>
      <c r="CS10" s="70"/>
      <c r="CT10" s="70"/>
      <c r="CU10" s="69"/>
      <c r="CV10" s="69"/>
      <c r="CW10" s="70"/>
      <c r="CX10" s="70"/>
      <c r="CY10" s="69"/>
      <c r="CZ10" s="69"/>
      <c r="DA10" s="70"/>
      <c r="DB10" s="70"/>
      <c r="DC10" s="69"/>
      <c r="DD10" s="69"/>
      <c r="DE10" s="70"/>
      <c r="DF10" s="70"/>
      <c r="DG10" s="69"/>
      <c r="DH10" s="69"/>
      <c r="DI10" s="70"/>
      <c r="DJ10" s="70"/>
      <c r="DK10" s="69"/>
      <c r="DL10" s="69"/>
      <c r="DM10" s="70"/>
      <c r="DN10" s="70"/>
      <c r="DO10" s="69"/>
      <c r="DP10" s="69"/>
      <c r="DQ10" s="70"/>
      <c r="DR10" s="70"/>
      <c r="DS10" s="69"/>
      <c r="DT10" s="69"/>
      <c r="DU10" s="70"/>
      <c r="DV10" s="70"/>
      <c r="DW10" s="69"/>
      <c r="DX10" s="69"/>
      <c r="DY10" s="70"/>
      <c r="DZ10" s="70"/>
      <c r="EA10" s="69"/>
      <c r="EB10" s="69"/>
      <c r="EC10" s="70">
        <v>0</v>
      </c>
      <c r="ED10" s="70">
        <v>1</v>
      </c>
      <c r="EE10" s="69"/>
      <c r="EF10" s="69"/>
      <c r="EG10" s="70"/>
      <c r="EH10" s="70"/>
      <c r="EI10" s="69"/>
      <c r="EJ10" s="69"/>
      <c r="EK10" s="70"/>
      <c r="EL10" s="70"/>
      <c r="EM10" s="69"/>
      <c r="EN10" s="69"/>
      <c r="EO10" s="70"/>
      <c r="EP10" s="70"/>
      <c r="EQ10" s="69"/>
      <c r="ER10" s="69"/>
      <c r="ES10" s="70"/>
      <c r="ET10" s="70"/>
      <c r="EU10" s="69">
        <v>3</v>
      </c>
      <c r="EV10" s="69">
        <v>0</v>
      </c>
      <c r="EW10" s="71">
        <f t="shared" si="0"/>
        <v>4</v>
      </c>
      <c r="EX10" s="71">
        <f t="shared" si="0"/>
        <v>2</v>
      </c>
      <c r="EY10" s="72">
        <f t="shared" si="1"/>
        <v>6</v>
      </c>
    </row>
    <row r="11" spans="1:155" ht="15" customHeight="1">
      <c r="A11" s="60">
        <v>8</v>
      </c>
      <c r="B11" s="168"/>
      <c r="C11" s="171"/>
      <c r="D11" s="67" t="s">
        <v>129</v>
      </c>
      <c r="E11" s="68"/>
      <c r="F11" s="68"/>
      <c r="G11" s="69"/>
      <c r="H11" s="69"/>
      <c r="I11" s="70">
        <v>0</v>
      </c>
      <c r="J11" s="70">
        <v>1</v>
      </c>
      <c r="K11" s="69"/>
      <c r="L11" s="69"/>
      <c r="M11" s="70"/>
      <c r="N11" s="70"/>
      <c r="O11" s="69"/>
      <c r="P11" s="69"/>
      <c r="Q11" s="70">
        <v>2</v>
      </c>
      <c r="R11" s="70">
        <v>3</v>
      </c>
      <c r="S11" s="69"/>
      <c r="T11" s="69"/>
      <c r="U11" s="70"/>
      <c r="V11" s="70"/>
      <c r="W11" s="69"/>
      <c r="X11" s="69"/>
      <c r="Y11" s="70"/>
      <c r="Z11" s="70"/>
      <c r="AA11" s="69"/>
      <c r="AB11" s="69"/>
      <c r="AC11" s="70"/>
      <c r="AD11" s="70"/>
      <c r="AE11" s="69"/>
      <c r="AF11" s="69"/>
      <c r="AG11" s="70"/>
      <c r="AH11" s="70"/>
      <c r="AI11" s="69"/>
      <c r="AJ11" s="69"/>
      <c r="AK11" s="70"/>
      <c r="AL11" s="70"/>
      <c r="AM11" s="69"/>
      <c r="AN11" s="69"/>
      <c r="AO11" s="70"/>
      <c r="AP11" s="70"/>
      <c r="AQ11" s="69"/>
      <c r="AR11" s="69"/>
      <c r="AS11" s="70"/>
      <c r="AT11" s="70"/>
      <c r="AU11" s="69">
        <v>0</v>
      </c>
      <c r="AV11" s="69">
        <v>2</v>
      </c>
      <c r="AW11" s="70">
        <v>0</v>
      </c>
      <c r="AX11" s="70">
        <v>1</v>
      </c>
      <c r="AY11" s="69"/>
      <c r="AZ11" s="69"/>
      <c r="BA11" s="70"/>
      <c r="BB11" s="70"/>
      <c r="BC11" s="69"/>
      <c r="BD11" s="69"/>
      <c r="BE11" s="70"/>
      <c r="BF11" s="70"/>
      <c r="BG11" s="69"/>
      <c r="BH11" s="69"/>
      <c r="BI11" s="70"/>
      <c r="BJ11" s="70"/>
      <c r="BK11" s="69"/>
      <c r="BL11" s="69"/>
      <c r="BM11" s="70"/>
      <c r="BN11" s="70"/>
      <c r="BO11" s="69"/>
      <c r="BP11" s="69"/>
      <c r="BQ11" s="70"/>
      <c r="BR11" s="70"/>
      <c r="BS11" s="69"/>
      <c r="BT11" s="69"/>
      <c r="BU11" s="70"/>
      <c r="BV11" s="70"/>
      <c r="BW11" s="69"/>
      <c r="BX11" s="69"/>
      <c r="BY11" s="70"/>
      <c r="BZ11" s="70"/>
      <c r="CA11" s="69"/>
      <c r="CB11" s="69"/>
      <c r="CC11" s="70"/>
      <c r="CD11" s="70"/>
      <c r="CE11" s="69">
        <v>1</v>
      </c>
      <c r="CF11" s="69">
        <v>1</v>
      </c>
      <c r="CG11" s="70"/>
      <c r="CH11" s="70"/>
      <c r="CI11" s="69"/>
      <c r="CJ11" s="69"/>
      <c r="CK11" s="70"/>
      <c r="CL11" s="70"/>
      <c r="CM11" s="69"/>
      <c r="CN11" s="69"/>
      <c r="CO11" s="70"/>
      <c r="CP11" s="70"/>
      <c r="CQ11" s="69"/>
      <c r="CR11" s="69"/>
      <c r="CS11" s="70"/>
      <c r="CT11" s="70"/>
      <c r="CU11" s="69"/>
      <c r="CV11" s="69"/>
      <c r="CW11" s="70"/>
      <c r="CX11" s="70"/>
      <c r="CY11" s="69"/>
      <c r="CZ11" s="69"/>
      <c r="DA11" s="70"/>
      <c r="DB11" s="70"/>
      <c r="DC11" s="69"/>
      <c r="DD11" s="69"/>
      <c r="DE11" s="70"/>
      <c r="DF11" s="70"/>
      <c r="DG11" s="69"/>
      <c r="DH11" s="69"/>
      <c r="DI11" s="70"/>
      <c r="DJ11" s="70"/>
      <c r="DK11" s="69"/>
      <c r="DL11" s="69"/>
      <c r="DM11" s="70"/>
      <c r="DN11" s="70"/>
      <c r="DO11" s="69"/>
      <c r="DP11" s="69"/>
      <c r="DQ11" s="70"/>
      <c r="DR11" s="70"/>
      <c r="DS11" s="69"/>
      <c r="DT11" s="69"/>
      <c r="DU11" s="70"/>
      <c r="DV11" s="70"/>
      <c r="DW11" s="69"/>
      <c r="DX11" s="69"/>
      <c r="DY11" s="70"/>
      <c r="DZ11" s="70"/>
      <c r="EA11" s="69"/>
      <c r="EB11" s="69"/>
      <c r="EC11" s="70"/>
      <c r="ED11" s="70"/>
      <c r="EE11" s="69">
        <v>0</v>
      </c>
      <c r="EF11" s="69">
        <v>1</v>
      </c>
      <c r="EG11" s="70"/>
      <c r="EH11" s="70"/>
      <c r="EI11" s="69"/>
      <c r="EJ11" s="69"/>
      <c r="EK11" s="70"/>
      <c r="EL11" s="70"/>
      <c r="EM11" s="69"/>
      <c r="EN11" s="69"/>
      <c r="EO11" s="70">
        <v>0</v>
      </c>
      <c r="EP11" s="70">
        <v>3</v>
      </c>
      <c r="EQ11" s="69"/>
      <c r="ER11" s="69"/>
      <c r="ES11" s="70"/>
      <c r="ET11" s="70"/>
      <c r="EU11" s="69"/>
      <c r="EV11" s="69"/>
      <c r="EW11" s="71">
        <f t="shared" si="0"/>
        <v>3</v>
      </c>
      <c r="EX11" s="71">
        <f t="shared" si="0"/>
        <v>12</v>
      </c>
      <c r="EY11" s="72">
        <f t="shared" si="1"/>
        <v>15</v>
      </c>
    </row>
    <row r="12" spans="1:155" ht="15" customHeight="1">
      <c r="A12" s="60">
        <v>9</v>
      </c>
      <c r="B12" s="168"/>
      <c r="C12" s="171"/>
      <c r="D12" s="67" t="s">
        <v>130</v>
      </c>
      <c r="E12" s="68"/>
      <c r="F12" s="68"/>
      <c r="G12" s="69"/>
      <c r="H12" s="69"/>
      <c r="I12" s="70">
        <v>1</v>
      </c>
      <c r="J12" s="70">
        <v>3</v>
      </c>
      <c r="K12" s="69"/>
      <c r="L12" s="69"/>
      <c r="M12" s="70"/>
      <c r="N12" s="70"/>
      <c r="O12" s="69"/>
      <c r="P12" s="69"/>
      <c r="Q12" s="70"/>
      <c r="R12" s="70"/>
      <c r="S12" s="69"/>
      <c r="T12" s="69"/>
      <c r="U12" s="70"/>
      <c r="V12" s="70"/>
      <c r="W12" s="69"/>
      <c r="X12" s="69"/>
      <c r="Y12" s="70">
        <v>0</v>
      </c>
      <c r="Z12" s="70">
        <v>1</v>
      </c>
      <c r="AA12" s="69">
        <v>0</v>
      </c>
      <c r="AB12" s="69">
        <v>1</v>
      </c>
      <c r="AC12" s="70"/>
      <c r="AD12" s="70"/>
      <c r="AE12" s="69"/>
      <c r="AF12" s="69"/>
      <c r="AG12" s="70"/>
      <c r="AH12" s="70"/>
      <c r="AI12" s="69"/>
      <c r="AJ12" s="69"/>
      <c r="AK12" s="70"/>
      <c r="AL12" s="70"/>
      <c r="AM12" s="69"/>
      <c r="AN12" s="69"/>
      <c r="AO12" s="70"/>
      <c r="AP12" s="70"/>
      <c r="AQ12" s="69"/>
      <c r="AR12" s="69"/>
      <c r="AS12" s="70"/>
      <c r="AT12" s="70"/>
      <c r="AU12" s="69">
        <v>0</v>
      </c>
      <c r="AV12" s="69">
        <v>1</v>
      </c>
      <c r="AW12" s="70"/>
      <c r="AX12" s="70"/>
      <c r="AY12" s="69"/>
      <c r="AZ12" s="69"/>
      <c r="BA12" s="70">
        <v>0</v>
      </c>
      <c r="BB12" s="70">
        <v>1</v>
      </c>
      <c r="BC12" s="69"/>
      <c r="BD12" s="69"/>
      <c r="BE12" s="70">
        <v>0</v>
      </c>
      <c r="BF12" s="70">
        <v>1</v>
      </c>
      <c r="BG12" s="69"/>
      <c r="BH12" s="69"/>
      <c r="BI12" s="70"/>
      <c r="BJ12" s="70"/>
      <c r="BK12" s="69">
        <v>1</v>
      </c>
      <c r="BL12" s="69">
        <v>1</v>
      </c>
      <c r="BM12" s="70">
        <v>1</v>
      </c>
      <c r="BN12" s="70">
        <v>0</v>
      </c>
      <c r="BO12" s="69"/>
      <c r="BP12" s="69"/>
      <c r="BQ12" s="70"/>
      <c r="BR12" s="70"/>
      <c r="BS12" s="69"/>
      <c r="BT12" s="69"/>
      <c r="BU12" s="70"/>
      <c r="BV12" s="70"/>
      <c r="BW12" s="69"/>
      <c r="BX12" s="69"/>
      <c r="BY12" s="70"/>
      <c r="BZ12" s="70"/>
      <c r="CA12" s="69"/>
      <c r="CB12" s="69"/>
      <c r="CC12" s="70"/>
      <c r="CD12" s="70"/>
      <c r="CE12" s="69"/>
      <c r="CF12" s="69"/>
      <c r="CG12" s="70"/>
      <c r="CH12" s="70"/>
      <c r="CI12" s="69"/>
      <c r="CJ12" s="69"/>
      <c r="CK12" s="70"/>
      <c r="CL12" s="70"/>
      <c r="CM12" s="69"/>
      <c r="CN12" s="69"/>
      <c r="CO12" s="70"/>
      <c r="CP12" s="70"/>
      <c r="CQ12" s="69"/>
      <c r="CR12" s="69"/>
      <c r="CS12" s="70"/>
      <c r="CT12" s="70"/>
      <c r="CU12" s="69"/>
      <c r="CV12" s="69"/>
      <c r="CW12" s="70"/>
      <c r="CX12" s="70"/>
      <c r="CY12" s="69"/>
      <c r="CZ12" s="69"/>
      <c r="DA12" s="70"/>
      <c r="DB12" s="70"/>
      <c r="DC12" s="69"/>
      <c r="DD12" s="69"/>
      <c r="DE12" s="70"/>
      <c r="DF12" s="70"/>
      <c r="DG12" s="69"/>
      <c r="DH12" s="69"/>
      <c r="DI12" s="70"/>
      <c r="DJ12" s="70"/>
      <c r="DK12" s="69"/>
      <c r="DL12" s="69"/>
      <c r="DM12" s="70"/>
      <c r="DN12" s="70"/>
      <c r="DO12" s="69"/>
      <c r="DP12" s="69"/>
      <c r="DQ12" s="70"/>
      <c r="DR12" s="70"/>
      <c r="DS12" s="69"/>
      <c r="DT12" s="69"/>
      <c r="DU12" s="70"/>
      <c r="DV12" s="70"/>
      <c r="DW12" s="69"/>
      <c r="DX12" s="69"/>
      <c r="DY12" s="70"/>
      <c r="DZ12" s="70"/>
      <c r="EA12" s="69"/>
      <c r="EB12" s="69"/>
      <c r="EC12" s="70"/>
      <c r="ED12" s="70"/>
      <c r="EE12" s="69"/>
      <c r="EF12" s="69"/>
      <c r="EG12" s="70"/>
      <c r="EH12" s="70"/>
      <c r="EI12" s="69"/>
      <c r="EJ12" s="69"/>
      <c r="EK12" s="70"/>
      <c r="EL12" s="70"/>
      <c r="EM12" s="69"/>
      <c r="EN12" s="69"/>
      <c r="EO12" s="70"/>
      <c r="EP12" s="70"/>
      <c r="EQ12" s="69"/>
      <c r="ER12" s="69"/>
      <c r="ES12" s="70"/>
      <c r="ET12" s="70"/>
      <c r="EU12" s="69"/>
      <c r="EV12" s="69"/>
      <c r="EW12" s="71">
        <f t="shared" si="0"/>
        <v>3</v>
      </c>
      <c r="EX12" s="71">
        <f t="shared" si="0"/>
        <v>9</v>
      </c>
      <c r="EY12" s="72">
        <f t="shared" si="1"/>
        <v>12</v>
      </c>
    </row>
    <row r="13" spans="1:155" ht="15" customHeight="1">
      <c r="A13" s="60">
        <v>10</v>
      </c>
      <c r="B13" s="168"/>
      <c r="C13" s="171"/>
      <c r="D13" s="67" t="s">
        <v>131</v>
      </c>
      <c r="E13" s="68"/>
      <c r="F13" s="68"/>
      <c r="G13" s="69"/>
      <c r="H13" s="69"/>
      <c r="I13" s="70">
        <v>1</v>
      </c>
      <c r="J13" s="70">
        <v>0</v>
      </c>
      <c r="K13" s="69"/>
      <c r="L13" s="69"/>
      <c r="M13" s="70"/>
      <c r="N13" s="70"/>
      <c r="O13" s="69"/>
      <c r="P13" s="69"/>
      <c r="Q13" s="70"/>
      <c r="R13" s="70"/>
      <c r="S13" s="69"/>
      <c r="T13" s="69"/>
      <c r="U13" s="70"/>
      <c r="V13" s="70"/>
      <c r="W13" s="69"/>
      <c r="X13" s="69"/>
      <c r="Y13" s="70"/>
      <c r="Z13" s="70"/>
      <c r="AA13" s="69"/>
      <c r="AB13" s="69"/>
      <c r="AC13" s="70"/>
      <c r="AD13" s="70"/>
      <c r="AE13" s="69"/>
      <c r="AF13" s="69"/>
      <c r="AG13" s="70"/>
      <c r="AH13" s="70"/>
      <c r="AI13" s="69"/>
      <c r="AJ13" s="69"/>
      <c r="AK13" s="70"/>
      <c r="AL13" s="70"/>
      <c r="AM13" s="69"/>
      <c r="AN13" s="69"/>
      <c r="AO13" s="70"/>
      <c r="AP13" s="70"/>
      <c r="AQ13" s="69"/>
      <c r="AR13" s="69"/>
      <c r="AS13" s="70"/>
      <c r="AT13" s="70"/>
      <c r="AU13" s="69"/>
      <c r="AV13" s="69"/>
      <c r="AW13" s="70"/>
      <c r="AX13" s="70"/>
      <c r="AY13" s="69"/>
      <c r="AZ13" s="69"/>
      <c r="BA13" s="70"/>
      <c r="BB13" s="70"/>
      <c r="BC13" s="69"/>
      <c r="BD13" s="69"/>
      <c r="BE13" s="70"/>
      <c r="BF13" s="70"/>
      <c r="BG13" s="69"/>
      <c r="BH13" s="69"/>
      <c r="BI13" s="70"/>
      <c r="BJ13" s="70"/>
      <c r="BK13" s="69"/>
      <c r="BL13" s="69"/>
      <c r="BM13" s="70">
        <v>0</v>
      </c>
      <c r="BN13" s="70">
        <v>1</v>
      </c>
      <c r="BO13" s="69"/>
      <c r="BP13" s="69"/>
      <c r="BQ13" s="70"/>
      <c r="BR13" s="70"/>
      <c r="BS13" s="69"/>
      <c r="BT13" s="69"/>
      <c r="BU13" s="70"/>
      <c r="BV13" s="70"/>
      <c r="BW13" s="69"/>
      <c r="BX13" s="69"/>
      <c r="BY13" s="70"/>
      <c r="BZ13" s="70"/>
      <c r="CA13" s="69"/>
      <c r="CB13" s="69"/>
      <c r="CC13" s="70"/>
      <c r="CD13" s="70"/>
      <c r="CE13" s="69"/>
      <c r="CF13" s="69"/>
      <c r="CG13" s="70"/>
      <c r="CH13" s="70"/>
      <c r="CI13" s="69"/>
      <c r="CJ13" s="69"/>
      <c r="CK13" s="70"/>
      <c r="CL13" s="70"/>
      <c r="CM13" s="69"/>
      <c r="CN13" s="69"/>
      <c r="CO13" s="70"/>
      <c r="CP13" s="70"/>
      <c r="CQ13" s="69"/>
      <c r="CR13" s="69"/>
      <c r="CS13" s="70"/>
      <c r="CT13" s="70"/>
      <c r="CU13" s="69"/>
      <c r="CV13" s="69"/>
      <c r="CW13" s="70"/>
      <c r="CX13" s="70"/>
      <c r="CY13" s="69"/>
      <c r="CZ13" s="69"/>
      <c r="DA13" s="70"/>
      <c r="DB13" s="70"/>
      <c r="DC13" s="69"/>
      <c r="DD13" s="69"/>
      <c r="DE13" s="70"/>
      <c r="DF13" s="70"/>
      <c r="DG13" s="69"/>
      <c r="DH13" s="69"/>
      <c r="DI13" s="70"/>
      <c r="DJ13" s="70"/>
      <c r="DK13" s="69"/>
      <c r="DL13" s="69"/>
      <c r="DM13" s="70"/>
      <c r="DN13" s="70"/>
      <c r="DO13" s="69"/>
      <c r="DP13" s="69"/>
      <c r="DQ13" s="70"/>
      <c r="DR13" s="70"/>
      <c r="DS13" s="69"/>
      <c r="DT13" s="69"/>
      <c r="DU13" s="70"/>
      <c r="DV13" s="70"/>
      <c r="DW13" s="69"/>
      <c r="DX13" s="69"/>
      <c r="DY13" s="70"/>
      <c r="DZ13" s="70"/>
      <c r="EA13" s="69"/>
      <c r="EB13" s="69"/>
      <c r="EC13" s="70"/>
      <c r="ED13" s="70"/>
      <c r="EE13" s="69"/>
      <c r="EF13" s="69"/>
      <c r="EG13" s="70"/>
      <c r="EH13" s="70"/>
      <c r="EI13" s="69"/>
      <c r="EJ13" s="69"/>
      <c r="EK13" s="70"/>
      <c r="EL13" s="70"/>
      <c r="EM13" s="69"/>
      <c r="EN13" s="69"/>
      <c r="EO13" s="70"/>
      <c r="EP13" s="70"/>
      <c r="EQ13" s="69"/>
      <c r="ER13" s="69"/>
      <c r="ES13" s="70"/>
      <c r="ET13" s="70"/>
      <c r="EU13" s="69"/>
      <c r="EV13" s="69"/>
      <c r="EW13" s="71">
        <f t="shared" si="0"/>
        <v>1</v>
      </c>
      <c r="EX13" s="71">
        <f t="shared" si="0"/>
        <v>1</v>
      </c>
      <c r="EY13" s="72">
        <f t="shared" si="1"/>
        <v>2</v>
      </c>
    </row>
    <row r="14" spans="1:155" ht="15" customHeight="1">
      <c r="A14" s="60">
        <v>11</v>
      </c>
      <c r="B14" s="168"/>
      <c r="C14" s="171"/>
      <c r="D14" s="67" t="s">
        <v>132</v>
      </c>
      <c r="E14" s="68"/>
      <c r="F14" s="68"/>
      <c r="G14" s="69"/>
      <c r="H14" s="69"/>
      <c r="I14" s="70">
        <v>0</v>
      </c>
      <c r="J14" s="70">
        <v>2</v>
      </c>
      <c r="K14" s="69"/>
      <c r="L14" s="69"/>
      <c r="M14" s="70"/>
      <c r="N14" s="70"/>
      <c r="O14" s="69"/>
      <c r="P14" s="69"/>
      <c r="Q14" s="70"/>
      <c r="R14" s="70"/>
      <c r="S14" s="69"/>
      <c r="T14" s="69"/>
      <c r="U14" s="70"/>
      <c r="V14" s="70"/>
      <c r="W14" s="69"/>
      <c r="X14" s="69"/>
      <c r="Y14" s="70"/>
      <c r="Z14" s="70"/>
      <c r="AA14" s="69"/>
      <c r="AB14" s="69"/>
      <c r="AC14" s="70"/>
      <c r="AD14" s="70"/>
      <c r="AE14" s="69"/>
      <c r="AF14" s="69"/>
      <c r="AG14" s="70"/>
      <c r="AH14" s="70"/>
      <c r="AI14" s="69"/>
      <c r="AJ14" s="69"/>
      <c r="AK14" s="70"/>
      <c r="AL14" s="70"/>
      <c r="AM14" s="69"/>
      <c r="AN14" s="69"/>
      <c r="AO14" s="70"/>
      <c r="AP14" s="70"/>
      <c r="AQ14" s="69"/>
      <c r="AR14" s="69"/>
      <c r="AS14" s="70"/>
      <c r="AT14" s="70"/>
      <c r="AU14" s="69"/>
      <c r="AV14" s="69"/>
      <c r="AW14" s="70"/>
      <c r="AX14" s="70"/>
      <c r="AY14" s="69"/>
      <c r="AZ14" s="69"/>
      <c r="BA14" s="70"/>
      <c r="BB14" s="70"/>
      <c r="BC14" s="69"/>
      <c r="BD14" s="69"/>
      <c r="BE14" s="70"/>
      <c r="BF14" s="70"/>
      <c r="BG14" s="69"/>
      <c r="BH14" s="69"/>
      <c r="BI14" s="70"/>
      <c r="BJ14" s="70"/>
      <c r="BK14" s="69"/>
      <c r="BL14" s="69"/>
      <c r="BM14" s="70"/>
      <c r="BN14" s="70"/>
      <c r="BO14" s="69"/>
      <c r="BP14" s="69"/>
      <c r="BQ14" s="70"/>
      <c r="BR14" s="70"/>
      <c r="BS14" s="69"/>
      <c r="BT14" s="69"/>
      <c r="BU14" s="70"/>
      <c r="BV14" s="70"/>
      <c r="BW14" s="69"/>
      <c r="BX14" s="69"/>
      <c r="BY14" s="70"/>
      <c r="BZ14" s="70"/>
      <c r="CA14" s="69"/>
      <c r="CB14" s="69"/>
      <c r="CC14" s="70"/>
      <c r="CD14" s="70"/>
      <c r="CE14" s="69"/>
      <c r="CF14" s="69"/>
      <c r="CG14" s="70"/>
      <c r="CH14" s="70"/>
      <c r="CI14" s="69"/>
      <c r="CJ14" s="69"/>
      <c r="CK14" s="70"/>
      <c r="CL14" s="70"/>
      <c r="CM14" s="69"/>
      <c r="CN14" s="69"/>
      <c r="CO14" s="70"/>
      <c r="CP14" s="70"/>
      <c r="CQ14" s="69"/>
      <c r="CR14" s="69"/>
      <c r="CS14" s="70"/>
      <c r="CT14" s="70"/>
      <c r="CU14" s="69"/>
      <c r="CV14" s="69"/>
      <c r="CW14" s="70"/>
      <c r="CX14" s="70"/>
      <c r="CY14" s="69"/>
      <c r="CZ14" s="69"/>
      <c r="DA14" s="70"/>
      <c r="DB14" s="70"/>
      <c r="DC14" s="69">
        <v>0</v>
      </c>
      <c r="DD14" s="69">
        <v>2</v>
      </c>
      <c r="DE14" s="70"/>
      <c r="DF14" s="70"/>
      <c r="DG14" s="69"/>
      <c r="DH14" s="69"/>
      <c r="DI14" s="70"/>
      <c r="DJ14" s="70"/>
      <c r="DK14" s="69"/>
      <c r="DL14" s="69"/>
      <c r="DM14" s="70"/>
      <c r="DN14" s="70"/>
      <c r="DO14" s="69"/>
      <c r="DP14" s="69"/>
      <c r="DQ14" s="70"/>
      <c r="DR14" s="70"/>
      <c r="DS14" s="69"/>
      <c r="DT14" s="69"/>
      <c r="DU14" s="70"/>
      <c r="DV14" s="70"/>
      <c r="DW14" s="69"/>
      <c r="DX14" s="69"/>
      <c r="DY14" s="70">
        <v>0</v>
      </c>
      <c r="DZ14" s="70">
        <v>1</v>
      </c>
      <c r="EA14" s="69"/>
      <c r="EB14" s="69"/>
      <c r="EC14" s="70"/>
      <c r="ED14" s="70"/>
      <c r="EE14" s="69"/>
      <c r="EF14" s="69"/>
      <c r="EG14" s="70"/>
      <c r="EH14" s="70"/>
      <c r="EI14" s="69"/>
      <c r="EJ14" s="69"/>
      <c r="EK14" s="70"/>
      <c r="EL14" s="70"/>
      <c r="EM14" s="69"/>
      <c r="EN14" s="69"/>
      <c r="EO14" s="70">
        <v>0</v>
      </c>
      <c r="EP14" s="70">
        <v>1</v>
      </c>
      <c r="EQ14" s="69"/>
      <c r="ER14" s="69"/>
      <c r="ES14" s="70"/>
      <c r="ET14" s="70"/>
      <c r="EU14" s="69"/>
      <c r="EV14" s="69"/>
      <c r="EW14" s="71">
        <f t="shared" si="0"/>
        <v>0</v>
      </c>
      <c r="EX14" s="71">
        <f t="shared" si="0"/>
        <v>6</v>
      </c>
      <c r="EY14" s="72">
        <f t="shared" si="1"/>
        <v>6</v>
      </c>
    </row>
    <row r="15" spans="1:155" ht="15" customHeight="1">
      <c r="A15" s="60">
        <v>12</v>
      </c>
      <c r="B15" s="168"/>
      <c r="C15" s="171"/>
      <c r="D15" s="67" t="s">
        <v>133</v>
      </c>
      <c r="E15" s="68"/>
      <c r="F15" s="68"/>
      <c r="G15" s="69"/>
      <c r="H15" s="69"/>
      <c r="I15" s="70">
        <v>0</v>
      </c>
      <c r="J15" s="70">
        <v>1</v>
      </c>
      <c r="K15" s="69"/>
      <c r="L15" s="69"/>
      <c r="M15" s="70"/>
      <c r="N15" s="70"/>
      <c r="O15" s="69"/>
      <c r="P15" s="69"/>
      <c r="Q15" s="70"/>
      <c r="R15" s="70"/>
      <c r="S15" s="69"/>
      <c r="T15" s="69"/>
      <c r="U15" s="70"/>
      <c r="V15" s="70"/>
      <c r="W15" s="69"/>
      <c r="X15" s="69"/>
      <c r="Y15" s="70"/>
      <c r="Z15" s="70"/>
      <c r="AA15" s="69"/>
      <c r="AB15" s="69"/>
      <c r="AC15" s="70"/>
      <c r="AD15" s="70"/>
      <c r="AE15" s="69"/>
      <c r="AF15" s="69"/>
      <c r="AG15" s="70"/>
      <c r="AH15" s="70"/>
      <c r="AI15" s="69"/>
      <c r="AJ15" s="69"/>
      <c r="AK15" s="70"/>
      <c r="AL15" s="70"/>
      <c r="AM15" s="69"/>
      <c r="AN15" s="69"/>
      <c r="AO15" s="70"/>
      <c r="AP15" s="70"/>
      <c r="AQ15" s="69"/>
      <c r="AR15" s="69"/>
      <c r="AS15" s="70"/>
      <c r="AT15" s="70"/>
      <c r="AU15" s="69"/>
      <c r="AV15" s="69"/>
      <c r="AW15" s="70"/>
      <c r="AX15" s="70"/>
      <c r="AY15" s="69"/>
      <c r="AZ15" s="69"/>
      <c r="BA15" s="70"/>
      <c r="BB15" s="70"/>
      <c r="BC15" s="69"/>
      <c r="BD15" s="69"/>
      <c r="BE15" s="70"/>
      <c r="BF15" s="70"/>
      <c r="BG15" s="69"/>
      <c r="BH15" s="69"/>
      <c r="BI15" s="70"/>
      <c r="BJ15" s="70"/>
      <c r="BK15" s="69"/>
      <c r="BL15" s="69"/>
      <c r="BM15" s="70"/>
      <c r="BN15" s="70"/>
      <c r="BO15" s="69"/>
      <c r="BP15" s="69"/>
      <c r="BQ15" s="70"/>
      <c r="BR15" s="70"/>
      <c r="BS15" s="69"/>
      <c r="BT15" s="69"/>
      <c r="BU15" s="70"/>
      <c r="BV15" s="70"/>
      <c r="BW15" s="69"/>
      <c r="BX15" s="69"/>
      <c r="BY15" s="70"/>
      <c r="BZ15" s="70"/>
      <c r="CA15" s="69"/>
      <c r="CB15" s="69"/>
      <c r="CC15" s="70"/>
      <c r="CD15" s="70"/>
      <c r="CE15" s="69"/>
      <c r="CF15" s="69"/>
      <c r="CG15" s="70"/>
      <c r="CH15" s="70"/>
      <c r="CI15" s="69"/>
      <c r="CJ15" s="69"/>
      <c r="CK15" s="70"/>
      <c r="CL15" s="70"/>
      <c r="CM15" s="69"/>
      <c r="CN15" s="69"/>
      <c r="CO15" s="70"/>
      <c r="CP15" s="70"/>
      <c r="CQ15" s="69"/>
      <c r="CR15" s="69"/>
      <c r="CS15" s="70"/>
      <c r="CT15" s="70"/>
      <c r="CU15" s="69"/>
      <c r="CV15" s="69"/>
      <c r="CW15" s="70"/>
      <c r="CX15" s="70"/>
      <c r="CY15" s="69"/>
      <c r="CZ15" s="69"/>
      <c r="DA15" s="70"/>
      <c r="DB15" s="70"/>
      <c r="DC15" s="69"/>
      <c r="DD15" s="69"/>
      <c r="DE15" s="70"/>
      <c r="DF15" s="70"/>
      <c r="DG15" s="69"/>
      <c r="DH15" s="69"/>
      <c r="DI15" s="70"/>
      <c r="DJ15" s="70"/>
      <c r="DK15" s="69"/>
      <c r="DL15" s="69"/>
      <c r="DM15" s="70"/>
      <c r="DN15" s="70"/>
      <c r="DO15" s="69"/>
      <c r="DP15" s="69"/>
      <c r="DQ15" s="70"/>
      <c r="DR15" s="70"/>
      <c r="DS15" s="69"/>
      <c r="DT15" s="69"/>
      <c r="DU15" s="70"/>
      <c r="DV15" s="70"/>
      <c r="DW15" s="69"/>
      <c r="DX15" s="69"/>
      <c r="DY15" s="70">
        <v>0</v>
      </c>
      <c r="DZ15" s="70">
        <v>1</v>
      </c>
      <c r="EA15" s="69"/>
      <c r="EB15" s="69"/>
      <c r="EC15" s="70"/>
      <c r="ED15" s="70"/>
      <c r="EE15" s="69"/>
      <c r="EF15" s="69"/>
      <c r="EG15" s="70"/>
      <c r="EH15" s="70"/>
      <c r="EI15" s="69"/>
      <c r="EJ15" s="69"/>
      <c r="EK15" s="70"/>
      <c r="EL15" s="70"/>
      <c r="EM15" s="69"/>
      <c r="EN15" s="69"/>
      <c r="EO15" s="70"/>
      <c r="EP15" s="70"/>
      <c r="EQ15" s="69"/>
      <c r="ER15" s="69"/>
      <c r="ES15" s="70"/>
      <c r="ET15" s="70"/>
      <c r="EU15" s="69"/>
      <c r="EV15" s="69"/>
      <c r="EW15" s="71">
        <f t="shared" si="0"/>
        <v>0</v>
      </c>
      <c r="EX15" s="71">
        <f t="shared" si="0"/>
        <v>2</v>
      </c>
      <c r="EY15" s="72">
        <f t="shared" si="1"/>
        <v>2</v>
      </c>
    </row>
    <row r="16" spans="1:155" ht="15" customHeight="1">
      <c r="A16" s="60">
        <v>13</v>
      </c>
      <c r="B16" s="168"/>
      <c r="C16" s="171"/>
      <c r="D16" s="67" t="s">
        <v>134</v>
      </c>
      <c r="E16" s="68"/>
      <c r="F16" s="68"/>
      <c r="G16" s="69"/>
      <c r="H16" s="69"/>
      <c r="I16" s="70"/>
      <c r="J16" s="70"/>
      <c r="K16" s="69"/>
      <c r="L16" s="69"/>
      <c r="M16" s="70"/>
      <c r="N16" s="70"/>
      <c r="O16" s="69"/>
      <c r="P16" s="69"/>
      <c r="Q16" s="70"/>
      <c r="R16" s="70"/>
      <c r="S16" s="69"/>
      <c r="T16" s="69"/>
      <c r="U16" s="70"/>
      <c r="V16" s="70"/>
      <c r="W16" s="69"/>
      <c r="X16" s="69"/>
      <c r="Y16" s="70"/>
      <c r="Z16" s="70"/>
      <c r="AA16" s="69"/>
      <c r="AB16" s="69"/>
      <c r="AC16" s="70"/>
      <c r="AD16" s="70"/>
      <c r="AE16" s="69"/>
      <c r="AF16" s="69"/>
      <c r="AG16" s="70"/>
      <c r="AH16" s="70"/>
      <c r="AI16" s="69"/>
      <c r="AJ16" s="69"/>
      <c r="AK16" s="70"/>
      <c r="AL16" s="70"/>
      <c r="AM16" s="69"/>
      <c r="AN16" s="69"/>
      <c r="AO16" s="70"/>
      <c r="AP16" s="70"/>
      <c r="AQ16" s="69"/>
      <c r="AR16" s="69"/>
      <c r="AS16" s="70"/>
      <c r="AT16" s="70"/>
      <c r="AU16" s="69"/>
      <c r="AV16" s="69"/>
      <c r="AW16" s="70"/>
      <c r="AX16" s="70"/>
      <c r="AY16" s="69"/>
      <c r="AZ16" s="69"/>
      <c r="BA16" s="70"/>
      <c r="BB16" s="70"/>
      <c r="BC16" s="69"/>
      <c r="BD16" s="69"/>
      <c r="BE16" s="70"/>
      <c r="BF16" s="70"/>
      <c r="BG16" s="69"/>
      <c r="BH16" s="69"/>
      <c r="BI16" s="70"/>
      <c r="BJ16" s="70"/>
      <c r="BK16" s="69"/>
      <c r="BL16" s="69"/>
      <c r="BM16" s="70"/>
      <c r="BN16" s="70"/>
      <c r="BO16" s="69"/>
      <c r="BP16" s="69"/>
      <c r="BQ16" s="70"/>
      <c r="BR16" s="70"/>
      <c r="BS16" s="69"/>
      <c r="BT16" s="69"/>
      <c r="BU16" s="70"/>
      <c r="BV16" s="70"/>
      <c r="BW16" s="69"/>
      <c r="BX16" s="69"/>
      <c r="BY16" s="70"/>
      <c r="BZ16" s="70"/>
      <c r="CA16" s="69"/>
      <c r="CB16" s="69"/>
      <c r="CC16" s="70"/>
      <c r="CD16" s="70"/>
      <c r="CE16" s="69"/>
      <c r="CF16" s="69"/>
      <c r="CG16" s="70"/>
      <c r="CH16" s="70"/>
      <c r="CI16" s="69"/>
      <c r="CJ16" s="69"/>
      <c r="CK16" s="70"/>
      <c r="CL16" s="70"/>
      <c r="CM16" s="69"/>
      <c r="CN16" s="69"/>
      <c r="CO16" s="70"/>
      <c r="CP16" s="70"/>
      <c r="CQ16" s="69"/>
      <c r="CR16" s="69"/>
      <c r="CS16" s="70"/>
      <c r="CT16" s="70"/>
      <c r="CU16" s="69"/>
      <c r="CV16" s="69"/>
      <c r="CW16" s="70"/>
      <c r="CX16" s="70"/>
      <c r="CY16" s="69"/>
      <c r="CZ16" s="69"/>
      <c r="DA16" s="70"/>
      <c r="DB16" s="70"/>
      <c r="DC16" s="69"/>
      <c r="DD16" s="69"/>
      <c r="DE16" s="70"/>
      <c r="DF16" s="70"/>
      <c r="DG16" s="69"/>
      <c r="DH16" s="69"/>
      <c r="DI16" s="70"/>
      <c r="DJ16" s="70"/>
      <c r="DK16" s="69"/>
      <c r="DL16" s="69"/>
      <c r="DM16" s="70"/>
      <c r="DN16" s="70"/>
      <c r="DO16" s="69"/>
      <c r="DP16" s="69"/>
      <c r="DQ16" s="70"/>
      <c r="DR16" s="70"/>
      <c r="DS16" s="69"/>
      <c r="DT16" s="69"/>
      <c r="DU16" s="70"/>
      <c r="DV16" s="70"/>
      <c r="DW16" s="69"/>
      <c r="DX16" s="69"/>
      <c r="DY16" s="70"/>
      <c r="DZ16" s="70"/>
      <c r="EA16" s="69"/>
      <c r="EB16" s="69"/>
      <c r="EC16" s="70"/>
      <c r="ED16" s="70"/>
      <c r="EE16" s="69"/>
      <c r="EF16" s="69"/>
      <c r="EG16" s="70"/>
      <c r="EH16" s="70"/>
      <c r="EI16" s="69"/>
      <c r="EJ16" s="69"/>
      <c r="EK16" s="70"/>
      <c r="EL16" s="70"/>
      <c r="EM16" s="69"/>
      <c r="EN16" s="69"/>
      <c r="EO16" s="70">
        <v>0</v>
      </c>
      <c r="EP16" s="70">
        <v>2</v>
      </c>
      <c r="EQ16" s="69"/>
      <c r="ER16" s="69"/>
      <c r="ES16" s="70"/>
      <c r="ET16" s="70"/>
      <c r="EU16" s="69"/>
      <c r="EV16" s="69"/>
      <c r="EW16" s="71">
        <f t="shared" si="0"/>
        <v>0</v>
      </c>
      <c r="EX16" s="71">
        <f t="shared" si="0"/>
        <v>2</v>
      </c>
      <c r="EY16" s="72">
        <f t="shared" si="1"/>
        <v>2</v>
      </c>
    </row>
    <row r="17" spans="1:155" ht="15" customHeight="1" thickBot="1">
      <c r="A17" s="60">
        <v>14</v>
      </c>
      <c r="B17" s="168"/>
      <c r="C17" s="172"/>
      <c r="D17" s="73" t="s">
        <v>135</v>
      </c>
      <c r="E17" s="74"/>
      <c r="F17" s="74"/>
      <c r="G17" s="75"/>
      <c r="H17" s="75"/>
      <c r="I17" s="76"/>
      <c r="J17" s="76"/>
      <c r="K17" s="75"/>
      <c r="L17" s="75"/>
      <c r="M17" s="76"/>
      <c r="N17" s="76"/>
      <c r="O17" s="75"/>
      <c r="P17" s="75"/>
      <c r="Q17" s="76"/>
      <c r="R17" s="76"/>
      <c r="S17" s="75"/>
      <c r="T17" s="75"/>
      <c r="U17" s="76"/>
      <c r="V17" s="76"/>
      <c r="W17" s="75"/>
      <c r="X17" s="75"/>
      <c r="Y17" s="76"/>
      <c r="Z17" s="76"/>
      <c r="AA17" s="75"/>
      <c r="AB17" s="75"/>
      <c r="AC17" s="76"/>
      <c r="AD17" s="76"/>
      <c r="AE17" s="75"/>
      <c r="AF17" s="75"/>
      <c r="AG17" s="76"/>
      <c r="AH17" s="76"/>
      <c r="AI17" s="75"/>
      <c r="AJ17" s="75"/>
      <c r="AK17" s="76"/>
      <c r="AL17" s="76"/>
      <c r="AM17" s="75"/>
      <c r="AN17" s="75"/>
      <c r="AO17" s="76"/>
      <c r="AP17" s="76"/>
      <c r="AQ17" s="75"/>
      <c r="AR17" s="75"/>
      <c r="AS17" s="76"/>
      <c r="AT17" s="76"/>
      <c r="AU17" s="75"/>
      <c r="AV17" s="75"/>
      <c r="AW17" s="76"/>
      <c r="AX17" s="76"/>
      <c r="AY17" s="75"/>
      <c r="AZ17" s="75"/>
      <c r="BA17" s="76"/>
      <c r="BB17" s="76"/>
      <c r="BC17" s="75"/>
      <c r="BD17" s="75"/>
      <c r="BE17" s="76"/>
      <c r="BF17" s="76"/>
      <c r="BG17" s="75"/>
      <c r="BH17" s="75"/>
      <c r="BI17" s="76"/>
      <c r="BJ17" s="76"/>
      <c r="BK17" s="75"/>
      <c r="BL17" s="75"/>
      <c r="BM17" s="76"/>
      <c r="BN17" s="76"/>
      <c r="BO17" s="75"/>
      <c r="BP17" s="75"/>
      <c r="BQ17" s="76"/>
      <c r="BR17" s="76"/>
      <c r="BS17" s="75"/>
      <c r="BT17" s="75"/>
      <c r="BU17" s="76"/>
      <c r="BV17" s="76"/>
      <c r="BW17" s="75"/>
      <c r="BX17" s="75"/>
      <c r="BY17" s="76"/>
      <c r="BZ17" s="76"/>
      <c r="CA17" s="75"/>
      <c r="CB17" s="75"/>
      <c r="CC17" s="76"/>
      <c r="CD17" s="76"/>
      <c r="CE17" s="75"/>
      <c r="CF17" s="75"/>
      <c r="CG17" s="76"/>
      <c r="CH17" s="76"/>
      <c r="CI17" s="75"/>
      <c r="CJ17" s="75"/>
      <c r="CK17" s="76"/>
      <c r="CL17" s="76"/>
      <c r="CM17" s="75"/>
      <c r="CN17" s="75"/>
      <c r="CO17" s="76"/>
      <c r="CP17" s="76"/>
      <c r="CQ17" s="75"/>
      <c r="CR17" s="75"/>
      <c r="CS17" s="76"/>
      <c r="CT17" s="76"/>
      <c r="CU17" s="75"/>
      <c r="CV17" s="75"/>
      <c r="CW17" s="76"/>
      <c r="CX17" s="76"/>
      <c r="CY17" s="75"/>
      <c r="CZ17" s="75"/>
      <c r="DA17" s="76"/>
      <c r="DB17" s="76"/>
      <c r="DC17" s="75">
        <v>0</v>
      </c>
      <c r="DD17" s="75">
        <v>1</v>
      </c>
      <c r="DE17" s="76"/>
      <c r="DF17" s="76"/>
      <c r="DG17" s="75"/>
      <c r="DH17" s="75"/>
      <c r="DI17" s="76"/>
      <c r="DJ17" s="76"/>
      <c r="DK17" s="75"/>
      <c r="DL17" s="75"/>
      <c r="DM17" s="76"/>
      <c r="DN17" s="76"/>
      <c r="DO17" s="75"/>
      <c r="DP17" s="75"/>
      <c r="DQ17" s="76"/>
      <c r="DR17" s="76"/>
      <c r="DS17" s="75"/>
      <c r="DT17" s="75"/>
      <c r="DU17" s="76"/>
      <c r="DV17" s="76"/>
      <c r="DW17" s="75">
        <v>0</v>
      </c>
      <c r="DX17" s="75">
        <v>1</v>
      </c>
      <c r="DY17" s="76"/>
      <c r="DZ17" s="76"/>
      <c r="EA17" s="75"/>
      <c r="EB17" s="75"/>
      <c r="EC17" s="76"/>
      <c r="ED17" s="76"/>
      <c r="EE17" s="75"/>
      <c r="EF17" s="75"/>
      <c r="EG17" s="76"/>
      <c r="EH17" s="76"/>
      <c r="EI17" s="75"/>
      <c r="EJ17" s="75"/>
      <c r="EK17" s="76"/>
      <c r="EL17" s="76"/>
      <c r="EM17" s="75"/>
      <c r="EN17" s="75"/>
      <c r="EO17" s="76"/>
      <c r="EP17" s="76"/>
      <c r="EQ17" s="75"/>
      <c r="ER17" s="75"/>
      <c r="ES17" s="76"/>
      <c r="ET17" s="76"/>
      <c r="EU17" s="75"/>
      <c r="EV17" s="75"/>
      <c r="EW17" s="77">
        <f t="shared" si="0"/>
        <v>0</v>
      </c>
      <c r="EX17" s="77">
        <f t="shared" si="0"/>
        <v>2</v>
      </c>
      <c r="EY17" s="78">
        <f t="shared" si="1"/>
        <v>2</v>
      </c>
    </row>
    <row r="18" spans="1:155" ht="15" customHeight="1">
      <c r="A18" s="60">
        <v>15</v>
      </c>
      <c r="B18" s="168"/>
      <c r="C18" s="170" t="s">
        <v>136</v>
      </c>
      <c r="D18" s="61" t="s">
        <v>137</v>
      </c>
      <c r="E18" s="64"/>
      <c r="F18" s="64"/>
      <c r="G18" s="79">
        <v>6</v>
      </c>
      <c r="H18" s="79">
        <v>8</v>
      </c>
      <c r="I18" s="64">
        <v>251</v>
      </c>
      <c r="J18" s="64">
        <v>374</v>
      </c>
      <c r="K18" s="63">
        <v>5</v>
      </c>
      <c r="L18" s="63">
        <v>8</v>
      </c>
      <c r="M18" s="64">
        <v>4</v>
      </c>
      <c r="N18" s="64">
        <v>7</v>
      </c>
      <c r="O18" s="63">
        <v>4</v>
      </c>
      <c r="P18" s="63">
        <v>9</v>
      </c>
      <c r="Q18" s="64">
        <v>28</v>
      </c>
      <c r="R18" s="64">
        <v>24</v>
      </c>
      <c r="S18" s="63">
        <v>15</v>
      </c>
      <c r="T18" s="63">
        <v>19</v>
      </c>
      <c r="U18" s="64">
        <v>0</v>
      </c>
      <c r="V18" s="64">
        <v>3</v>
      </c>
      <c r="W18" s="63"/>
      <c r="X18" s="63"/>
      <c r="Y18" s="64">
        <v>1</v>
      </c>
      <c r="Z18" s="64">
        <v>3</v>
      </c>
      <c r="AA18" s="63">
        <v>6</v>
      </c>
      <c r="AB18" s="63">
        <v>12</v>
      </c>
      <c r="AC18" s="64">
        <v>23</v>
      </c>
      <c r="AD18" s="64">
        <v>12</v>
      </c>
      <c r="AE18" s="63">
        <v>9</v>
      </c>
      <c r="AF18" s="63">
        <v>5</v>
      </c>
      <c r="AG18" s="64">
        <v>5</v>
      </c>
      <c r="AH18" s="64">
        <v>4</v>
      </c>
      <c r="AI18" s="63">
        <v>0</v>
      </c>
      <c r="AJ18" s="63">
        <v>3</v>
      </c>
      <c r="AK18" s="64">
        <v>18</v>
      </c>
      <c r="AL18" s="64">
        <v>24</v>
      </c>
      <c r="AM18" s="63">
        <v>0</v>
      </c>
      <c r="AN18" s="63">
        <v>1</v>
      </c>
      <c r="AO18" s="64">
        <v>12</v>
      </c>
      <c r="AP18" s="64">
        <v>13</v>
      </c>
      <c r="AQ18" s="63">
        <v>33</v>
      </c>
      <c r="AR18" s="63">
        <v>45</v>
      </c>
      <c r="AS18" s="64">
        <v>11</v>
      </c>
      <c r="AT18" s="64">
        <v>19</v>
      </c>
      <c r="AU18" s="63">
        <v>14</v>
      </c>
      <c r="AV18" s="63">
        <v>21</v>
      </c>
      <c r="AW18" s="64">
        <v>15</v>
      </c>
      <c r="AX18" s="64">
        <v>40</v>
      </c>
      <c r="AY18" s="63">
        <v>0</v>
      </c>
      <c r="AZ18" s="63">
        <v>2</v>
      </c>
      <c r="BA18" s="64">
        <v>0</v>
      </c>
      <c r="BB18" s="64">
        <v>1</v>
      </c>
      <c r="BC18" s="63">
        <v>1</v>
      </c>
      <c r="BD18" s="63">
        <v>3</v>
      </c>
      <c r="BE18" s="64">
        <v>8</v>
      </c>
      <c r="BF18" s="64">
        <v>14</v>
      </c>
      <c r="BG18" s="63">
        <v>1</v>
      </c>
      <c r="BH18" s="63">
        <v>2</v>
      </c>
      <c r="BI18" s="64">
        <v>1</v>
      </c>
      <c r="BJ18" s="64">
        <v>3</v>
      </c>
      <c r="BK18" s="63">
        <v>6</v>
      </c>
      <c r="BL18" s="63">
        <v>6</v>
      </c>
      <c r="BM18" s="64">
        <v>20</v>
      </c>
      <c r="BN18" s="64">
        <v>16</v>
      </c>
      <c r="BO18" s="63">
        <v>0</v>
      </c>
      <c r="BP18" s="63">
        <v>1</v>
      </c>
      <c r="BQ18" s="64">
        <v>2</v>
      </c>
      <c r="BR18" s="64">
        <v>3</v>
      </c>
      <c r="BS18" s="63">
        <v>11</v>
      </c>
      <c r="BT18" s="63">
        <v>10</v>
      </c>
      <c r="BU18" s="64">
        <v>1</v>
      </c>
      <c r="BV18" s="64">
        <v>2</v>
      </c>
      <c r="BW18" s="63">
        <v>1</v>
      </c>
      <c r="BX18" s="63">
        <v>3</v>
      </c>
      <c r="BY18" s="64">
        <v>1</v>
      </c>
      <c r="BZ18" s="64">
        <v>7</v>
      </c>
      <c r="CA18" s="63">
        <v>1</v>
      </c>
      <c r="CB18" s="63">
        <v>1</v>
      </c>
      <c r="CC18" s="64"/>
      <c r="CD18" s="64"/>
      <c r="CE18" s="63">
        <v>15</v>
      </c>
      <c r="CF18" s="63">
        <v>19</v>
      </c>
      <c r="CG18" s="64">
        <v>1</v>
      </c>
      <c r="CH18" s="64">
        <v>0</v>
      </c>
      <c r="CI18" s="63">
        <v>2</v>
      </c>
      <c r="CJ18" s="63">
        <v>1</v>
      </c>
      <c r="CK18" s="64">
        <v>10</v>
      </c>
      <c r="CL18" s="64">
        <v>15</v>
      </c>
      <c r="CM18" s="63">
        <v>6</v>
      </c>
      <c r="CN18" s="63">
        <v>19</v>
      </c>
      <c r="CO18" s="64">
        <v>10</v>
      </c>
      <c r="CP18" s="64">
        <v>13</v>
      </c>
      <c r="CQ18" s="63"/>
      <c r="CR18" s="63"/>
      <c r="CS18" s="64">
        <v>1</v>
      </c>
      <c r="CT18" s="64">
        <v>0</v>
      </c>
      <c r="CU18" s="63">
        <v>0</v>
      </c>
      <c r="CV18" s="63">
        <v>4</v>
      </c>
      <c r="CW18" s="64">
        <v>7</v>
      </c>
      <c r="CX18" s="64">
        <v>8</v>
      </c>
      <c r="CY18" s="63">
        <v>0</v>
      </c>
      <c r="CZ18" s="63">
        <v>1</v>
      </c>
      <c r="DA18" s="64">
        <v>6</v>
      </c>
      <c r="DB18" s="64">
        <v>7</v>
      </c>
      <c r="DC18" s="63">
        <v>36</v>
      </c>
      <c r="DD18" s="63">
        <v>56</v>
      </c>
      <c r="DE18" s="64">
        <v>4</v>
      </c>
      <c r="DF18" s="64">
        <v>9</v>
      </c>
      <c r="DG18" s="63">
        <v>8</v>
      </c>
      <c r="DH18" s="63">
        <v>12</v>
      </c>
      <c r="DI18" s="64">
        <v>1</v>
      </c>
      <c r="DJ18" s="64">
        <v>0</v>
      </c>
      <c r="DK18" s="63">
        <v>1</v>
      </c>
      <c r="DL18" s="63">
        <v>1</v>
      </c>
      <c r="DM18" s="64">
        <v>0</v>
      </c>
      <c r="DN18" s="64">
        <v>1</v>
      </c>
      <c r="DO18" s="63">
        <v>15</v>
      </c>
      <c r="DP18" s="63">
        <v>27</v>
      </c>
      <c r="DQ18" s="64">
        <v>1</v>
      </c>
      <c r="DR18" s="64">
        <v>0</v>
      </c>
      <c r="DS18" s="63">
        <v>1</v>
      </c>
      <c r="DT18" s="63">
        <v>3</v>
      </c>
      <c r="DU18" s="64">
        <v>3</v>
      </c>
      <c r="DV18" s="64">
        <v>3</v>
      </c>
      <c r="DW18" s="63"/>
      <c r="DX18" s="63"/>
      <c r="DY18" s="64">
        <v>26</v>
      </c>
      <c r="DZ18" s="64">
        <v>31</v>
      </c>
      <c r="EA18" s="63">
        <v>0</v>
      </c>
      <c r="EB18" s="63">
        <v>2</v>
      </c>
      <c r="EC18" s="64">
        <v>56</v>
      </c>
      <c r="ED18" s="64">
        <v>60</v>
      </c>
      <c r="EE18" s="63">
        <v>16</v>
      </c>
      <c r="EF18" s="63">
        <v>20</v>
      </c>
      <c r="EG18" s="64">
        <v>1</v>
      </c>
      <c r="EH18" s="64">
        <v>1</v>
      </c>
      <c r="EI18" s="63">
        <v>1</v>
      </c>
      <c r="EJ18" s="63">
        <v>1</v>
      </c>
      <c r="EK18" s="64">
        <v>1</v>
      </c>
      <c r="EL18" s="64">
        <v>1</v>
      </c>
      <c r="EM18" s="63"/>
      <c r="EN18" s="63"/>
      <c r="EO18" s="64">
        <v>15</v>
      </c>
      <c r="EP18" s="64">
        <v>20</v>
      </c>
      <c r="EQ18" s="63">
        <v>18</v>
      </c>
      <c r="ER18" s="63">
        <v>12</v>
      </c>
      <c r="ES18" s="64">
        <v>20</v>
      </c>
      <c r="ET18" s="64">
        <v>20</v>
      </c>
      <c r="EU18" s="63">
        <v>2</v>
      </c>
      <c r="EV18" s="63">
        <v>8</v>
      </c>
      <c r="EW18" s="65">
        <f t="shared" si="0"/>
        <v>798</v>
      </c>
      <c r="EX18" s="65">
        <f t="shared" si="0"/>
        <v>1103</v>
      </c>
      <c r="EY18" s="66">
        <f t="shared" si="1"/>
        <v>1901</v>
      </c>
    </row>
    <row r="19" spans="1:155" ht="15" customHeight="1">
      <c r="A19" s="60">
        <v>16</v>
      </c>
      <c r="B19" s="168"/>
      <c r="C19" s="171"/>
      <c r="D19" s="67" t="s">
        <v>138</v>
      </c>
      <c r="E19" s="68"/>
      <c r="F19" s="68"/>
      <c r="G19" s="69"/>
      <c r="H19" s="69"/>
      <c r="I19" s="70">
        <v>18</v>
      </c>
      <c r="J19" s="70">
        <v>41</v>
      </c>
      <c r="K19" s="69"/>
      <c r="L19" s="69"/>
      <c r="M19" s="70">
        <v>3</v>
      </c>
      <c r="N19" s="70">
        <v>1</v>
      </c>
      <c r="O19" s="69"/>
      <c r="P19" s="69"/>
      <c r="Q19" s="70">
        <v>0</v>
      </c>
      <c r="R19" s="70">
        <v>3</v>
      </c>
      <c r="S19" s="69">
        <v>0</v>
      </c>
      <c r="T19" s="69">
        <v>1</v>
      </c>
      <c r="U19" s="70"/>
      <c r="V19" s="70"/>
      <c r="W19" s="69"/>
      <c r="X19" s="69"/>
      <c r="Y19" s="70"/>
      <c r="Z19" s="70"/>
      <c r="AA19" s="69">
        <v>0</v>
      </c>
      <c r="AB19" s="69">
        <v>1</v>
      </c>
      <c r="AC19" s="70">
        <v>0</v>
      </c>
      <c r="AD19" s="70">
        <v>1</v>
      </c>
      <c r="AE19" s="69"/>
      <c r="AF19" s="69"/>
      <c r="AG19" s="70"/>
      <c r="AH19" s="70"/>
      <c r="AI19" s="69"/>
      <c r="AJ19" s="69"/>
      <c r="AK19" s="70">
        <v>0</v>
      </c>
      <c r="AL19" s="70">
        <v>1</v>
      </c>
      <c r="AM19" s="69"/>
      <c r="AN19" s="69"/>
      <c r="AO19" s="70">
        <v>5</v>
      </c>
      <c r="AP19" s="70">
        <v>7</v>
      </c>
      <c r="AQ19" s="69">
        <v>6</v>
      </c>
      <c r="AR19" s="69">
        <v>6</v>
      </c>
      <c r="AS19" s="70">
        <v>1</v>
      </c>
      <c r="AT19" s="70">
        <v>2</v>
      </c>
      <c r="AU19" s="69">
        <v>2</v>
      </c>
      <c r="AV19" s="69">
        <v>3</v>
      </c>
      <c r="AW19" s="70">
        <v>4</v>
      </c>
      <c r="AX19" s="70">
        <v>8</v>
      </c>
      <c r="AY19" s="69"/>
      <c r="AZ19" s="69"/>
      <c r="BA19" s="70">
        <v>0</v>
      </c>
      <c r="BB19" s="70">
        <v>1</v>
      </c>
      <c r="BC19" s="69">
        <v>1</v>
      </c>
      <c r="BD19" s="69">
        <v>0</v>
      </c>
      <c r="BE19" s="70">
        <v>0</v>
      </c>
      <c r="BF19" s="70">
        <v>2</v>
      </c>
      <c r="BG19" s="69"/>
      <c r="BH19" s="69"/>
      <c r="BI19" s="70"/>
      <c r="BJ19" s="70"/>
      <c r="BK19" s="69">
        <v>0</v>
      </c>
      <c r="BL19" s="69">
        <v>3</v>
      </c>
      <c r="BM19" s="70">
        <v>0</v>
      </c>
      <c r="BN19" s="70">
        <v>1</v>
      </c>
      <c r="BO19" s="69"/>
      <c r="BP19" s="69"/>
      <c r="BQ19" s="70">
        <v>0</v>
      </c>
      <c r="BR19" s="70">
        <v>1</v>
      </c>
      <c r="BS19" s="69"/>
      <c r="BT19" s="69"/>
      <c r="BU19" s="70">
        <v>0</v>
      </c>
      <c r="BV19" s="70">
        <v>2</v>
      </c>
      <c r="BW19" s="69"/>
      <c r="BX19" s="69"/>
      <c r="BY19" s="70"/>
      <c r="BZ19" s="70"/>
      <c r="CA19" s="69"/>
      <c r="CB19" s="69"/>
      <c r="CC19" s="70"/>
      <c r="CD19" s="70"/>
      <c r="CE19" s="69">
        <v>2</v>
      </c>
      <c r="CF19" s="69">
        <v>3</v>
      </c>
      <c r="CG19" s="70">
        <v>0</v>
      </c>
      <c r="CH19" s="70">
        <v>1</v>
      </c>
      <c r="CI19" s="69">
        <v>0</v>
      </c>
      <c r="CJ19" s="69">
        <v>1</v>
      </c>
      <c r="CK19" s="70"/>
      <c r="CL19" s="70"/>
      <c r="CM19" s="69">
        <v>1</v>
      </c>
      <c r="CN19" s="69">
        <v>0</v>
      </c>
      <c r="CO19" s="70">
        <v>0</v>
      </c>
      <c r="CP19" s="70">
        <v>3</v>
      </c>
      <c r="CQ19" s="69">
        <v>2</v>
      </c>
      <c r="CR19" s="69">
        <v>1</v>
      </c>
      <c r="CS19" s="70"/>
      <c r="CT19" s="70"/>
      <c r="CU19" s="69"/>
      <c r="CV19" s="69"/>
      <c r="CW19" s="70"/>
      <c r="CX19" s="70"/>
      <c r="CY19" s="69"/>
      <c r="CZ19" s="69"/>
      <c r="DA19" s="70"/>
      <c r="DB19" s="70"/>
      <c r="DC19" s="69">
        <v>2</v>
      </c>
      <c r="DD19" s="69">
        <v>5</v>
      </c>
      <c r="DE19" s="70"/>
      <c r="DF19" s="70"/>
      <c r="DG19" s="69">
        <v>0</v>
      </c>
      <c r="DH19" s="69">
        <v>2</v>
      </c>
      <c r="DI19" s="70"/>
      <c r="DJ19" s="70"/>
      <c r="DK19" s="69"/>
      <c r="DL19" s="69"/>
      <c r="DM19" s="70">
        <v>0</v>
      </c>
      <c r="DN19" s="70">
        <v>1</v>
      </c>
      <c r="DO19" s="69">
        <v>0</v>
      </c>
      <c r="DP19" s="69">
        <v>5</v>
      </c>
      <c r="DQ19" s="70"/>
      <c r="DR19" s="70"/>
      <c r="DS19" s="69"/>
      <c r="DT19" s="69"/>
      <c r="DU19" s="70">
        <v>1</v>
      </c>
      <c r="DV19" s="70">
        <v>0</v>
      </c>
      <c r="DW19" s="69">
        <v>1</v>
      </c>
      <c r="DX19" s="69">
        <v>1</v>
      </c>
      <c r="DY19" s="70">
        <v>0</v>
      </c>
      <c r="DZ19" s="70">
        <v>6</v>
      </c>
      <c r="EA19" s="69"/>
      <c r="EB19" s="69"/>
      <c r="EC19" s="70">
        <v>1</v>
      </c>
      <c r="ED19" s="70">
        <v>2</v>
      </c>
      <c r="EE19" s="69">
        <v>0</v>
      </c>
      <c r="EF19" s="69">
        <v>1</v>
      </c>
      <c r="EG19" s="70"/>
      <c r="EH19" s="70"/>
      <c r="EI19" s="69"/>
      <c r="EJ19" s="69"/>
      <c r="EK19" s="70">
        <v>0</v>
      </c>
      <c r="EL19" s="70">
        <v>1</v>
      </c>
      <c r="EM19" s="69"/>
      <c r="EN19" s="69"/>
      <c r="EO19" s="70">
        <v>2</v>
      </c>
      <c r="EP19" s="70">
        <v>2</v>
      </c>
      <c r="EQ19" s="69"/>
      <c r="ER19" s="69"/>
      <c r="ES19" s="70">
        <v>2</v>
      </c>
      <c r="ET19" s="70">
        <v>1</v>
      </c>
      <c r="EU19" s="69">
        <v>3</v>
      </c>
      <c r="EV19" s="69">
        <v>3</v>
      </c>
      <c r="EW19" s="71">
        <f t="shared" si="0"/>
        <v>57</v>
      </c>
      <c r="EX19" s="71">
        <f t="shared" si="0"/>
        <v>124</v>
      </c>
      <c r="EY19" s="72">
        <f t="shared" si="1"/>
        <v>181</v>
      </c>
    </row>
    <row r="20" spans="1:155" ht="15" customHeight="1">
      <c r="A20" s="60">
        <v>17</v>
      </c>
      <c r="B20" s="168"/>
      <c r="C20" s="171"/>
      <c r="D20" s="67" t="s">
        <v>139</v>
      </c>
      <c r="E20" s="68"/>
      <c r="F20" s="68"/>
      <c r="G20" s="69"/>
      <c r="H20" s="69"/>
      <c r="I20" s="70">
        <v>1</v>
      </c>
      <c r="J20" s="70">
        <v>7</v>
      </c>
      <c r="K20" s="69"/>
      <c r="L20" s="69"/>
      <c r="M20" s="70"/>
      <c r="N20" s="70"/>
      <c r="O20" s="69"/>
      <c r="P20" s="69"/>
      <c r="Q20" s="70"/>
      <c r="R20" s="70"/>
      <c r="S20" s="69"/>
      <c r="T20" s="69"/>
      <c r="U20" s="70"/>
      <c r="V20" s="70"/>
      <c r="W20" s="69"/>
      <c r="X20" s="69"/>
      <c r="Y20" s="70"/>
      <c r="Z20" s="70"/>
      <c r="AA20" s="69">
        <v>2</v>
      </c>
      <c r="AB20" s="69">
        <v>3</v>
      </c>
      <c r="AC20" s="70"/>
      <c r="AD20" s="70"/>
      <c r="AE20" s="69"/>
      <c r="AF20" s="69"/>
      <c r="AG20" s="70"/>
      <c r="AH20" s="70"/>
      <c r="AI20" s="69"/>
      <c r="AJ20" s="69"/>
      <c r="AK20" s="70"/>
      <c r="AL20" s="70"/>
      <c r="AM20" s="69"/>
      <c r="AN20" s="69"/>
      <c r="AO20" s="70"/>
      <c r="AP20" s="70"/>
      <c r="AQ20" s="69">
        <v>1</v>
      </c>
      <c r="AR20" s="69">
        <v>1</v>
      </c>
      <c r="AS20" s="70"/>
      <c r="AT20" s="70"/>
      <c r="AU20" s="69"/>
      <c r="AV20" s="69"/>
      <c r="AW20" s="70">
        <v>1</v>
      </c>
      <c r="AX20" s="70">
        <v>0</v>
      </c>
      <c r="AY20" s="69"/>
      <c r="AZ20" s="69"/>
      <c r="BA20" s="70"/>
      <c r="BB20" s="70"/>
      <c r="BC20" s="69"/>
      <c r="BD20" s="69"/>
      <c r="BE20" s="70"/>
      <c r="BF20" s="70"/>
      <c r="BG20" s="69"/>
      <c r="BH20" s="69"/>
      <c r="BI20" s="70"/>
      <c r="BJ20" s="70"/>
      <c r="BK20" s="69">
        <v>0</v>
      </c>
      <c r="BL20" s="69">
        <v>1</v>
      </c>
      <c r="BM20" s="70"/>
      <c r="BN20" s="70"/>
      <c r="BO20" s="69"/>
      <c r="BP20" s="69"/>
      <c r="BQ20" s="70"/>
      <c r="BR20" s="70"/>
      <c r="BS20" s="69">
        <v>0</v>
      </c>
      <c r="BT20" s="69">
        <v>2</v>
      </c>
      <c r="BU20" s="70"/>
      <c r="BV20" s="70"/>
      <c r="BW20" s="69">
        <v>0</v>
      </c>
      <c r="BX20" s="69">
        <v>1</v>
      </c>
      <c r="BY20" s="70"/>
      <c r="BZ20" s="70"/>
      <c r="CA20" s="69"/>
      <c r="CB20" s="69"/>
      <c r="CC20" s="70"/>
      <c r="CD20" s="70"/>
      <c r="CE20" s="69"/>
      <c r="CF20" s="69"/>
      <c r="CG20" s="70"/>
      <c r="CH20" s="70"/>
      <c r="CI20" s="69"/>
      <c r="CJ20" s="69"/>
      <c r="CK20" s="70"/>
      <c r="CL20" s="70"/>
      <c r="CM20" s="69"/>
      <c r="CN20" s="69"/>
      <c r="CO20" s="70"/>
      <c r="CP20" s="70"/>
      <c r="CQ20" s="69"/>
      <c r="CR20" s="69"/>
      <c r="CS20" s="70"/>
      <c r="CT20" s="70"/>
      <c r="CU20" s="69"/>
      <c r="CV20" s="69"/>
      <c r="CW20" s="70"/>
      <c r="CX20" s="70"/>
      <c r="CY20" s="69"/>
      <c r="CZ20" s="69"/>
      <c r="DA20" s="70"/>
      <c r="DB20" s="70"/>
      <c r="DC20" s="69"/>
      <c r="DD20" s="69"/>
      <c r="DE20" s="70"/>
      <c r="DF20" s="70"/>
      <c r="DG20" s="69"/>
      <c r="DH20" s="69"/>
      <c r="DI20" s="70"/>
      <c r="DJ20" s="70"/>
      <c r="DK20" s="69"/>
      <c r="DL20" s="69"/>
      <c r="DM20" s="70"/>
      <c r="DN20" s="70"/>
      <c r="DO20" s="69"/>
      <c r="DP20" s="69"/>
      <c r="DQ20" s="70"/>
      <c r="DR20" s="70"/>
      <c r="DS20" s="69"/>
      <c r="DT20" s="69"/>
      <c r="DU20" s="70"/>
      <c r="DV20" s="70"/>
      <c r="DW20" s="69"/>
      <c r="DX20" s="69"/>
      <c r="DY20" s="70"/>
      <c r="DZ20" s="70"/>
      <c r="EA20" s="69"/>
      <c r="EB20" s="69"/>
      <c r="EC20" s="70">
        <v>3</v>
      </c>
      <c r="ED20" s="70">
        <v>2</v>
      </c>
      <c r="EE20" s="69"/>
      <c r="EF20" s="69"/>
      <c r="EG20" s="70"/>
      <c r="EH20" s="70"/>
      <c r="EI20" s="69"/>
      <c r="EJ20" s="69"/>
      <c r="EK20" s="70"/>
      <c r="EL20" s="70"/>
      <c r="EM20" s="69"/>
      <c r="EN20" s="69"/>
      <c r="EO20" s="70"/>
      <c r="EP20" s="70"/>
      <c r="EQ20" s="69"/>
      <c r="ER20" s="69"/>
      <c r="ES20" s="70">
        <v>0</v>
      </c>
      <c r="ET20" s="70">
        <v>3</v>
      </c>
      <c r="EU20" s="69"/>
      <c r="EV20" s="69"/>
      <c r="EW20" s="71">
        <f t="shared" si="0"/>
        <v>8</v>
      </c>
      <c r="EX20" s="71">
        <f t="shared" si="0"/>
        <v>20</v>
      </c>
      <c r="EY20" s="72">
        <f t="shared" si="1"/>
        <v>28</v>
      </c>
    </row>
    <row r="21" spans="1:155" ht="15" customHeight="1">
      <c r="A21" s="60">
        <v>18</v>
      </c>
      <c r="B21" s="168"/>
      <c r="C21" s="171"/>
      <c r="D21" s="67" t="s">
        <v>140</v>
      </c>
      <c r="E21" s="68"/>
      <c r="F21" s="68"/>
      <c r="G21" s="69"/>
      <c r="H21" s="69"/>
      <c r="I21" s="70">
        <v>2</v>
      </c>
      <c r="J21" s="70">
        <v>1</v>
      </c>
      <c r="K21" s="69"/>
      <c r="L21" s="69"/>
      <c r="M21" s="70"/>
      <c r="N21" s="70"/>
      <c r="O21" s="69"/>
      <c r="P21" s="69"/>
      <c r="Q21" s="70"/>
      <c r="R21" s="70"/>
      <c r="S21" s="69"/>
      <c r="T21" s="69"/>
      <c r="U21" s="70"/>
      <c r="V21" s="70"/>
      <c r="W21" s="69"/>
      <c r="X21" s="69"/>
      <c r="Y21" s="70"/>
      <c r="Z21" s="70"/>
      <c r="AA21" s="69"/>
      <c r="AB21" s="69"/>
      <c r="AC21" s="70"/>
      <c r="AD21" s="70"/>
      <c r="AE21" s="69"/>
      <c r="AF21" s="69"/>
      <c r="AG21" s="70"/>
      <c r="AH21" s="70"/>
      <c r="AI21" s="69"/>
      <c r="AJ21" s="69"/>
      <c r="AK21" s="70"/>
      <c r="AL21" s="70"/>
      <c r="AM21" s="69"/>
      <c r="AN21" s="69"/>
      <c r="AO21" s="70"/>
      <c r="AP21" s="70"/>
      <c r="AQ21" s="69"/>
      <c r="AR21" s="69"/>
      <c r="AS21" s="70"/>
      <c r="AT21" s="70"/>
      <c r="AU21" s="69"/>
      <c r="AV21" s="69"/>
      <c r="AW21" s="70">
        <v>1</v>
      </c>
      <c r="AX21" s="70">
        <v>0</v>
      </c>
      <c r="AY21" s="69"/>
      <c r="AZ21" s="69"/>
      <c r="BA21" s="70"/>
      <c r="BB21" s="70"/>
      <c r="BC21" s="69"/>
      <c r="BD21" s="69"/>
      <c r="BE21" s="70"/>
      <c r="BF21" s="70"/>
      <c r="BG21" s="69"/>
      <c r="BH21" s="69"/>
      <c r="BI21" s="70"/>
      <c r="BJ21" s="70"/>
      <c r="BK21" s="69"/>
      <c r="BL21" s="69"/>
      <c r="BM21" s="70"/>
      <c r="BN21" s="70"/>
      <c r="BO21" s="69"/>
      <c r="BP21" s="69"/>
      <c r="BQ21" s="70"/>
      <c r="BR21" s="70"/>
      <c r="BS21" s="69"/>
      <c r="BT21" s="69"/>
      <c r="BU21" s="70"/>
      <c r="BV21" s="70"/>
      <c r="BW21" s="69"/>
      <c r="BX21" s="69"/>
      <c r="BY21" s="70"/>
      <c r="BZ21" s="70"/>
      <c r="CA21" s="69">
        <v>0</v>
      </c>
      <c r="CB21" s="69">
        <v>1</v>
      </c>
      <c r="CC21" s="70"/>
      <c r="CD21" s="70"/>
      <c r="CE21" s="69"/>
      <c r="CF21" s="69"/>
      <c r="CG21" s="70"/>
      <c r="CH21" s="70"/>
      <c r="CI21" s="69"/>
      <c r="CJ21" s="69"/>
      <c r="CK21" s="70">
        <v>0</v>
      </c>
      <c r="CL21" s="70">
        <v>1</v>
      </c>
      <c r="CM21" s="69"/>
      <c r="CN21" s="69"/>
      <c r="CO21" s="70"/>
      <c r="CP21" s="70"/>
      <c r="CQ21" s="69"/>
      <c r="CR21" s="69"/>
      <c r="CS21" s="70"/>
      <c r="CT21" s="70"/>
      <c r="CU21" s="69"/>
      <c r="CV21" s="69"/>
      <c r="CW21" s="70"/>
      <c r="CX21" s="70"/>
      <c r="CY21" s="69"/>
      <c r="CZ21" s="69"/>
      <c r="DA21" s="70"/>
      <c r="DB21" s="70"/>
      <c r="DC21" s="69">
        <v>1</v>
      </c>
      <c r="DD21" s="69">
        <v>0</v>
      </c>
      <c r="DE21" s="70"/>
      <c r="DF21" s="70"/>
      <c r="DG21" s="69">
        <v>0</v>
      </c>
      <c r="DH21" s="69">
        <v>1</v>
      </c>
      <c r="DI21" s="70"/>
      <c r="DJ21" s="70"/>
      <c r="DK21" s="69"/>
      <c r="DL21" s="69"/>
      <c r="DM21" s="70"/>
      <c r="DN21" s="70"/>
      <c r="DO21" s="69"/>
      <c r="DP21" s="69"/>
      <c r="DQ21" s="70"/>
      <c r="DR21" s="70"/>
      <c r="DS21" s="69"/>
      <c r="DT21" s="69"/>
      <c r="DU21" s="70"/>
      <c r="DV21" s="70"/>
      <c r="DW21" s="69"/>
      <c r="DX21" s="69"/>
      <c r="DY21" s="70"/>
      <c r="DZ21" s="70"/>
      <c r="EA21" s="69"/>
      <c r="EB21" s="69"/>
      <c r="EC21" s="70"/>
      <c r="ED21" s="70"/>
      <c r="EE21" s="69">
        <v>0</v>
      </c>
      <c r="EF21" s="69">
        <v>1</v>
      </c>
      <c r="EG21" s="70"/>
      <c r="EH21" s="70"/>
      <c r="EI21" s="69"/>
      <c r="EJ21" s="69"/>
      <c r="EK21" s="70"/>
      <c r="EL21" s="70"/>
      <c r="EM21" s="69"/>
      <c r="EN21" s="69"/>
      <c r="EO21" s="70"/>
      <c r="EP21" s="70"/>
      <c r="EQ21" s="69"/>
      <c r="ER21" s="69"/>
      <c r="ES21" s="70"/>
      <c r="ET21" s="70"/>
      <c r="EU21" s="69"/>
      <c r="EV21" s="69"/>
      <c r="EW21" s="71">
        <f t="shared" si="0"/>
        <v>4</v>
      </c>
      <c r="EX21" s="71">
        <f t="shared" si="0"/>
        <v>5</v>
      </c>
      <c r="EY21" s="72">
        <f t="shared" si="1"/>
        <v>9</v>
      </c>
    </row>
    <row r="22" spans="1:155" ht="15" customHeight="1">
      <c r="A22" s="60">
        <v>19</v>
      </c>
      <c r="B22" s="168"/>
      <c r="C22" s="171"/>
      <c r="D22" s="67" t="s">
        <v>141</v>
      </c>
      <c r="E22" s="68"/>
      <c r="F22" s="68"/>
      <c r="G22" s="69"/>
      <c r="H22" s="69"/>
      <c r="I22" s="70">
        <v>0</v>
      </c>
      <c r="J22" s="70">
        <v>3</v>
      </c>
      <c r="K22" s="69"/>
      <c r="L22" s="69"/>
      <c r="M22" s="70"/>
      <c r="N22" s="70"/>
      <c r="O22" s="69"/>
      <c r="P22" s="69"/>
      <c r="Q22" s="70"/>
      <c r="R22" s="70"/>
      <c r="S22" s="69"/>
      <c r="T22" s="69"/>
      <c r="U22" s="70"/>
      <c r="V22" s="70"/>
      <c r="W22" s="69"/>
      <c r="X22" s="69"/>
      <c r="Y22" s="70"/>
      <c r="Z22" s="70"/>
      <c r="AA22" s="69"/>
      <c r="AB22" s="69"/>
      <c r="AC22" s="70"/>
      <c r="AD22" s="70"/>
      <c r="AE22" s="69"/>
      <c r="AF22" s="69"/>
      <c r="AG22" s="70"/>
      <c r="AH22" s="70"/>
      <c r="AI22" s="69"/>
      <c r="AJ22" s="69"/>
      <c r="AK22" s="70"/>
      <c r="AL22" s="70"/>
      <c r="AM22" s="69"/>
      <c r="AN22" s="69"/>
      <c r="AO22" s="70"/>
      <c r="AP22" s="70"/>
      <c r="AQ22" s="69"/>
      <c r="AR22" s="69"/>
      <c r="AS22" s="70"/>
      <c r="AT22" s="70"/>
      <c r="AU22" s="69">
        <v>0</v>
      </c>
      <c r="AV22" s="69">
        <v>1</v>
      </c>
      <c r="AW22" s="70"/>
      <c r="AX22" s="70"/>
      <c r="AY22" s="69"/>
      <c r="AZ22" s="69"/>
      <c r="BA22" s="70"/>
      <c r="BB22" s="70"/>
      <c r="BC22" s="69"/>
      <c r="BD22" s="69"/>
      <c r="BE22" s="70"/>
      <c r="BF22" s="70"/>
      <c r="BG22" s="69"/>
      <c r="BH22" s="69"/>
      <c r="BI22" s="70"/>
      <c r="BJ22" s="70"/>
      <c r="BK22" s="69"/>
      <c r="BL22" s="69"/>
      <c r="BM22" s="70">
        <v>1</v>
      </c>
      <c r="BN22" s="70">
        <v>1</v>
      </c>
      <c r="BO22" s="69"/>
      <c r="BP22" s="69"/>
      <c r="BQ22" s="70">
        <v>0</v>
      </c>
      <c r="BR22" s="70">
        <v>1</v>
      </c>
      <c r="BS22" s="69"/>
      <c r="BT22" s="69"/>
      <c r="BU22" s="70"/>
      <c r="BV22" s="70"/>
      <c r="BW22" s="69"/>
      <c r="BX22" s="69"/>
      <c r="BY22" s="70"/>
      <c r="BZ22" s="70"/>
      <c r="CA22" s="69"/>
      <c r="CB22" s="69"/>
      <c r="CC22" s="70"/>
      <c r="CD22" s="70"/>
      <c r="CE22" s="69"/>
      <c r="CF22" s="69"/>
      <c r="CG22" s="70"/>
      <c r="CH22" s="70"/>
      <c r="CI22" s="69"/>
      <c r="CJ22" s="69"/>
      <c r="CK22" s="70"/>
      <c r="CL22" s="70"/>
      <c r="CM22" s="69"/>
      <c r="CN22" s="69"/>
      <c r="CO22" s="70">
        <v>0</v>
      </c>
      <c r="CP22" s="70">
        <v>1</v>
      </c>
      <c r="CQ22" s="69"/>
      <c r="CR22" s="69"/>
      <c r="CS22" s="70"/>
      <c r="CT22" s="70"/>
      <c r="CU22" s="69"/>
      <c r="CV22" s="69"/>
      <c r="CW22" s="70"/>
      <c r="CX22" s="70"/>
      <c r="CY22" s="69"/>
      <c r="CZ22" s="69"/>
      <c r="DA22" s="70"/>
      <c r="DB22" s="70"/>
      <c r="DC22" s="69"/>
      <c r="DD22" s="69"/>
      <c r="DE22" s="70"/>
      <c r="DF22" s="70"/>
      <c r="DG22" s="69"/>
      <c r="DH22" s="69"/>
      <c r="DI22" s="70"/>
      <c r="DJ22" s="70"/>
      <c r="DK22" s="69"/>
      <c r="DL22" s="69"/>
      <c r="DM22" s="70">
        <v>0</v>
      </c>
      <c r="DN22" s="70">
        <v>2</v>
      </c>
      <c r="DO22" s="69">
        <v>1</v>
      </c>
      <c r="DP22" s="69">
        <v>0</v>
      </c>
      <c r="DQ22" s="70"/>
      <c r="DR22" s="70"/>
      <c r="DS22" s="69"/>
      <c r="DT22" s="69"/>
      <c r="DU22" s="70"/>
      <c r="DV22" s="70"/>
      <c r="DW22" s="69"/>
      <c r="DX22" s="69"/>
      <c r="DY22" s="70"/>
      <c r="DZ22" s="70"/>
      <c r="EA22" s="69"/>
      <c r="EB22" s="69"/>
      <c r="EC22" s="70"/>
      <c r="ED22" s="70"/>
      <c r="EE22" s="69"/>
      <c r="EF22" s="69"/>
      <c r="EG22" s="70"/>
      <c r="EH22" s="70"/>
      <c r="EI22" s="69"/>
      <c r="EJ22" s="69"/>
      <c r="EK22" s="70"/>
      <c r="EL22" s="70"/>
      <c r="EM22" s="69"/>
      <c r="EN22" s="69"/>
      <c r="EO22" s="70"/>
      <c r="EP22" s="70"/>
      <c r="EQ22" s="69"/>
      <c r="ER22" s="69"/>
      <c r="ES22" s="70"/>
      <c r="ET22" s="70"/>
      <c r="EU22" s="69"/>
      <c r="EV22" s="69"/>
      <c r="EW22" s="71">
        <f t="shared" si="0"/>
        <v>2</v>
      </c>
      <c r="EX22" s="71">
        <f t="shared" si="0"/>
        <v>9</v>
      </c>
      <c r="EY22" s="72">
        <f t="shared" si="1"/>
        <v>11</v>
      </c>
    </row>
    <row r="23" spans="1:155" ht="15" customHeight="1">
      <c r="A23" s="60">
        <v>20</v>
      </c>
      <c r="B23" s="168"/>
      <c r="C23" s="171"/>
      <c r="D23" s="67" t="s">
        <v>142</v>
      </c>
      <c r="E23" s="68"/>
      <c r="F23" s="68"/>
      <c r="G23" s="69"/>
      <c r="H23" s="69"/>
      <c r="I23" s="70"/>
      <c r="J23" s="70"/>
      <c r="K23" s="69"/>
      <c r="L23" s="69"/>
      <c r="M23" s="70"/>
      <c r="N23" s="70"/>
      <c r="O23" s="69"/>
      <c r="P23" s="69"/>
      <c r="Q23" s="70"/>
      <c r="R23" s="70"/>
      <c r="S23" s="69"/>
      <c r="T23" s="69"/>
      <c r="U23" s="70"/>
      <c r="V23" s="70"/>
      <c r="W23" s="69"/>
      <c r="X23" s="69"/>
      <c r="Y23" s="70"/>
      <c r="Z23" s="70"/>
      <c r="AA23" s="69"/>
      <c r="AB23" s="69"/>
      <c r="AC23" s="70"/>
      <c r="AD23" s="70"/>
      <c r="AE23" s="69"/>
      <c r="AF23" s="69"/>
      <c r="AG23" s="70"/>
      <c r="AH23" s="70"/>
      <c r="AI23" s="69"/>
      <c r="AJ23" s="69"/>
      <c r="AK23" s="70"/>
      <c r="AL23" s="70"/>
      <c r="AM23" s="69"/>
      <c r="AN23" s="69"/>
      <c r="AO23" s="70"/>
      <c r="AP23" s="70"/>
      <c r="AQ23" s="69"/>
      <c r="AR23" s="69"/>
      <c r="AS23" s="70"/>
      <c r="AT23" s="70"/>
      <c r="AU23" s="69"/>
      <c r="AV23" s="69"/>
      <c r="AW23" s="70"/>
      <c r="AX23" s="70"/>
      <c r="AY23" s="69"/>
      <c r="AZ23" s="69"/>
      <c r="BA23" s="70"/>
      <c r="BB23" s="70"/>
      <c r="BC23" s="69"/>
      <c r="BD23" s="69"/>
      <c r="BE23" s="70"/>
      <c r="BF23" s="70"/>
      <c r="BG23" s="69"/>
      <c r="BH23" s="69"/>
      <c r="BI23" s="70"/>
      <c r="BJ23" s="70"/>
      <c r="BK23" s="69">
        <v>1</v>
      </c>
      <c r="BL23" s="69">
        <v>0</v>
      </c>
      <c r="BM23" s="70"/>
      <c r="BN23" s="70"/>
      <c r="BO23" s="69"/>
      <c r="BP23" s="69"/>
      <c r="BQ23" s="70"/>
      <c r="BR23" s="70"/>
      <c r="BS23" s="69"/>
      <c r="BT23" s="69"/>
      <c r="BU23" s="70"/>
      <c r="BV23" s="70"/>
      <c r="BW23" s="69"/>
      <c r="BX23" s="69"/>
      <c r="BY23" s="70"/>
      <c r="BZ23" s="70"/>
      <c r="CA23" s="69"/>
      <c r="CB23" s="69"/>
      <c r="CC23" s="70"/>
      <c r="CD23" s="70"/>
      <c r="CE23" s="69"/>
      <c r="CF23" s="69"/>
      <c r="CG23" s="70"/>
      <c r="CH23" s="70"/>
      <c r="CI23" s="69"/>
      <c r="CJ23" s="69"/>
      <c r="CK23" s="70"/>
      <c r="CL23" s="70"/>
      <c r="CM23" s="69"/>
      <c r="CN23" s="69"/>
      <c r="CO23" s="70"/>
      <c r="CP23" s="70"/>
      <c r="CQ23" s="69"/>
      <c r="CR23" s="69"/>
      <c r="CS23" s="70"/>
      <c r="CT23" s="70"/>
      <c r="CU23" s="69"/>
      <c r="CV23" s="69"/>
      <c r="CW23" s="70"/>
      <c r="CX23" s="70"/>
      <c r="CY23" s="69"/>
      <c r="CZ23" s="69"/>
      <c r="DA23" s="70"/>
      <c r="DB23" s="70"/>
      <c r="DC23" s="69"/>
      <c r="DD23" s="69"/>
      <c r="DE23" s="70"/>
      <c r="DF23" s="70"/>
      <c r="DG23" s="69"/>
      <c r="DH23" s="69"/>
      <c r="DI23" s="70"/>
      <c r="DJ23" s="70"/>
      <c r="DK23" s="69"/>
      <c r="DL23" s="69"/>
      <c r="DM23" s="70"/>
      <c r="DN23" s="70"/>
      <c r="DO23" s="69"/>
      <c r="DP23" s="69"/>
      <c r="DQ23" s="70"/>
      <c r="DR23" s="70"/>
      <c r="DS23" s="69"/>
      <c r="DT23" s="69"/>
      <c r="DU23" s="70"/>
      <c r="DV23" s="70"/>
      <c r="DW23" s="69"/>
      <c r="DX23" s="69"/>
      <c r="DY23" s="70"/>
      <c r="DZ23" s="70"/>
      <c r="EA23" s="69"/>
      <c r="EB23" s="69"/>
      <c r="EC23" s="70"/>
      <c r="ED23" s="70"/>
      <c r="EE23" s="69"/>
      <c r="EF23" s="69"/>
      <c r="EG23" s="70"/>
      <c r="EH23" s="70"/>
      <c r="EI23" s="69"/>
      <c r="EJ23" s="69"/>
      <c r="EK23" s="70"/>
      <c r="EL23" s="70"/>
      <c r="EM23" s="69"/>
      <c r="EN23" s="69"/>
      <c r="EO23" s="70">
        <v>1</v>
      </c>
      <c r="EP23" s="70">
        <v>1</v>
      </c>
      <c r="EQ23" s="69"/>
      <c r="ER23" s="69"/>
      <c r="ES23" s="70"/>
      <c r="ET23" s="70"/>
      <c r="EU23" s="69"/>
      <c r="EV23" s="69"/>
      <c r="EW23" s="71">
        <f t="shared" si="0"/>
        <v>2</v>
      </c>
      <c r="EX23" s="71">
        <f t="shared" si="0"/>
        <v>1</v>
      </c>
      <c r="EY23" s="72">
        <f t="shared" si="1"/>
        <v>3</v>
      </c>
    </row>
    <row r="24" spans="1:155" ht="15" customHeight="1">
      <c r="A24" s="60">
        <v>21</v>
      </c>
      <c r="B24" s="168"/>
      <c r="C24" s="171"/>
      <c r="D24" s="67" t="s">
        <v>143</v>
      </c>
      <c r="E24" s="68"/>
      <c r="F24" s="68"/>
      <c r="G24" s="69"/>
      <c r="H24" s="69"/>
      <c r="I24" s="70">
        <v>1</v>
      </c>
      <c r="J24" s="70">
        <v>4</v>
      </c>
      <c r="K24" s="69"/>
      <c r="L24" s="69"/>
      <c r="M24" s="70"/>
      <c r="N24" s="70"/>
      <c r="O24" s="69"/>
      <c r="P24" s="69"/>
      <c r="Q24" s="70"/>
      <c r="R24" s="70"/>
      <c r="S24" s="69"/>
      <c r="T24" s="69"/>
      <c r="U24" s="70"/>
      <c r="V24" s="70"/>
      <c r="W24" s="69"/>
      <c r="X24" s="69"/>
      <c r="Y24" s="70"/>
      <c r="Z24" s="70"/>
      <c r="AA24" s="69"/>
      <c r="AB24" s="69"/>
      <c r="AC24" s="70"/>
      <c r="AD24" s="70"/>
      <c r="AE24" s="69"/>
      <c r="AF24" s="69"/>
      <c r="AG24" s="70"/>
      <c r="AH24" s="70"/>
      <c r="AI24" s="69"/>
      <c r="AJ24" s="69"/>
      <c r="AK24" s="70"/>
      <c r="AL24" s="70"/>
      <c r="AM24" s="69"/>
      <c r="AN24" s="69"/>
      <c r="AO24" s="70"/>
      <c r="AP24" s="70"/>
      <c r="AQ24" s="69"/>
      <c r="AR24" s="69"/>
      <c r="AS24" s="70"/>
      <c r="AT24" s="70"/>
      <c r="AU24" s="69"/>
      <c r="AV24" s="69"/>
      <c r="AW24" s="70"/>
      <c r="AX24" s="70"/>
      <c r="AY24" s="69"/>
      <c r="AZ24" s="69"/>
      <c r="BA24" s="70"/>
      <c r="BB24" s="70"/>
      <c r="BC24" s="69"/>
      <c r="BD24" s="69"/>
      <c r="BE24" s="70"/>
      <c r="BF24" s="70"/>
      <c r="BG24" s="69"/>
      <c r="BH24" s="69"/>
      <c r="BI24" s="70"/>
      <c r="BJ24" s="70"/>
      <c r="BK24" s="69"/>
      <c r="BL24" s="69"/>
      <c r="BM24" s="70"/>
      <c r="BN24" s="70"/>
      <c r="BO24" s="69"/>
      <c r="BP24" s="69"/>
      <c r="BQ24" s="70"/>
      <c r="BR24" s="70"/>
      <c r="BS24" s="69"/>
      <c r="BT24" s="69"/>
      <c r="BU24" s="70"/>
      <c r="BV24" s="70"/>
      <c r="BW24" s="69"/>
      <c r="BX24" s="69"/>
      <c r="BY24" s="70"/>
      <c r="BZ24" s="70"/>
      <c r="CA24" s="69"/>
      <c r="CB24" s="69"/>
      <c r="CC24" s="70"/>
      <c r="CD24" s="70"/>
      <c r="CE24" s="69"/>
      <c r="CF24" s="69"/>
      <c r="CG24" s="70"/>
      <c r="CH24" s="70"/>
      <c r="CI24" s="69"/>
      <c r="CJ24" s="69"/>
      <c r="CK24" s="70">
        <v>0</v>
      </c>
      <c r="CL24" s="70">
        <v>1</v>
      </c>
      <c r="CM24" s="69">
        <v>0</v>
      </c>
      <c r="CN24" s="69">
        <v>1</v>
      </c>
      <c r="CO24" s="70"/>
      <c r="CP24" s="70"/>
      <c r="CQ24" s="69"/>
      <c r="CR24" s="69"/>
      <c r="CS24" s="70"/>
      <c r="CT24" s="70"/>
      <c r="CU24" s="69"/>
      <c r="CV24" s="69"/>
      <c r="CW24" s="70"/>
      <c r="CX24" s="70"/>
      <c r="CY24" s="69"/>
      <c r="CZ24" s="69"/>
      <c r="DA24" s="70"/>
      <c r="DB24" s="70"/>
      <c r="DC24" s="69"/>
      <c r="DD24" s="69"/>
      <c r="DE24" s="70"/>
      <c r="DF24" s="70"/>
      <c r="DG24" s="69"/>
      <c r="DH24" s="69"/>
      <c r="DI24" s="70"/>
      <c r="DJ24" s="70"/>
      <c r="DK24" s="69"/>
      <c r="DL24" s="69"/>
      <c r="DM24" s="70"/>
      <c r="DN24" s="70"/>
      <c r="DO24" s="69">
        <v>0</v>
      </c>
      <c r="DP24" s="69">
        <v>2</v>
      </c>
      <c r="DQ24" s="70">
        <v>0</v>
      </c>
      <c r="DR24" s="70">
        <v>1</v>
      </c>
      <c r="DS24" s="69"/>
      <c r="DT24" s="69"/>
      <c r="DU24" s="70"/>
      <c r="DV24" s="70"/>
      <c r="DW24" s="69"/>
      <c r="DX24" s="69"/>
      <c r="DY24" s="70"/>
      <c r="DZ24" s="70"/>
      <c r="EA24" s="69"/>
      <c r="EB24" s="69"/>
      <c r="EC24" s="70">
        <v>0</v>
      </c>
      <c r="ED24" s="70">
        <v>5</v>
      </c>
      <c r="EE24" s="69"/>
      <c r="EF24" s="69"/>
      <c r="EG24" s="70"/>
      <c r="EH24" s="70"/>
      <c r="EI24" s="69"/>
      <c r="EJ24" s="69"/>
      <c r="EK24" s="70"/>
      <c r="EL24" s="70"/>
      <c r="EM24" s="69"/>
      <c r="EN24" s="69"/>
      <c r="EO24" s="70"/>
      <c r="EP24" s="70"/>
      <c r="EQ24" s="69"/>
      <c r="ER24" s="69"/>
      <c r="ES24" s="70"/>
      <c r="ET24" s="70"/>
      <c r="EU24" s="69"/>
      <c r="EV24" s="69"/>
      <c r="EW24" s="71">
        <f t="shared" si="0"/>
        <v>1</v>
      </c>
      <c r="EX24" s="71">
        <f t="shared" si="0"/>
        <v>14</v>
      </c>
      <c r="EY24" s="72">
        <f t="shared" si="1"/>
        <v>15</v>
      </c>
    </row>
    <row r="25" spans="1:155" ht="15" customHeight="1">
      <c r="A25" s="60">
        <v>22</v>
      </c>
      <c r="B25" s="168"/>
      <c r="C25" s="171"/>
      <c r="D25" s="67" t="s">
        <v>144</v>
      </c>
      <c r="E25" s="68"/>
      <c r="F25" s="68"/>
      <c r="G25" s="69"/>
      <c r="H25" s="69"/>
      <c r="I25" s="70">
        <v>0</v>
      </c>
      <c r="J25" s="70">
        <v>1</v>
      </c>
      <c r="K25" s="69"/>
      <c r="L25" s="69"/>
      <c r="M25" s="70"/>
      <c r="N25" s="70"/>
      <c r="O25" s="69"/>
      <c r="P25" s="69"/>
      <c r="Q25" s="70"/>
      <c r="R25" s="70"/>
      <c r="S25" s="69"/>
      <c r="T25" s="69"/>
      <c r="U25" s="70"/>
      <c r="V25" s="70"/>
      <c r="W25" s="69"/>
      <c r="X25" s="69"/>
      <c r="Y25" s="70"/>
      <c r="Z25" s="70"/>
      <c r="AA25" s="69"/>
      <c r="AB25" s="69"/>
      <c r="AC25" s="70"/>
      <c r="AD25" s="70"/>
      <c r="AE25" s="69"/>
      <c r="AF25" s="69"/>
      <c r="AG25" s="70"/>
      <c r="AH25" s="70"/>
      <c r="AI25" s="69"/>
      <c r="AJ25" s="69"/>
      <c r="AK25" s="70"/>
      <c r="AL25" s="70"/>
      <c r="AM25" s="69"/>
      <c r="AN25" s="69"/>
      <c r="AO25" s="70"/>
      <c r="AP25" s="70"/>
      <c r="AQ25" s="69"/>
      <c r="AR25" s="69"/>
      <c r="AS25" s="70"/>
      <c r="AT25" s="70"/>
      <c r="AU25" s="69"/>
      <c r="AV25" s="69"/>
      <c r="AW25" s="70"/>
      <c r="AX25" s="70"/>
      <c r="AY25" s="69"/>
      <c r="AZ25" s="69"/>
      <c r="BA25" s="70"/>
      <c r="BB25" s="70"/>
      <c r="BC25" s="69"/>
      <c r="BD25" s="69"/>
      <c r="BE25" s="70"/>
      <c r="BF25" s="70"/>
      <c r="BG25" s="69"/>
      <c r="BH25" s="69"/>
      <c r="BI25" s="70"/>
      <c r="BJ25" s="70"/>
      <c r="BK25" s="69"/>
      <c r="BL25" s="69"/>
      <c r="BM25" s="70">
        <v>0</v>
      </c>
      <c r="BN25" s="70">
        <v>1</v>
      </c>
      <c r="BO25" s="69"/>
      <c r="BP25" s="69"/>
      <c r="BQ25" s="70"/>
      <c r="BR25" s="70"/>
      <c r="BS25" s="69"/>
      <c r="BT25" s="69"/>
      <c r="BU25" s="70"/>
      <c r="BV25" s="70"/>
      <c r="BW25" s="69"/>
      <c r="BX25" s="69"/>
      <c r="BY25" s="70"/>
      <c r="BZ25" s="70"/>
      <c r="CA25" s="69"/>
      <c r="CB25" s="69"/>
      <c r="CC25" s="70"/>
      <c r="CD25" s="70"/>
      <c r="CE25" s="69"/>
      <c r="CF25" s="69"/>
      <c r="CG25" s="70"/>
      <c r="CH25" s="70"/>
      <c r="CI25" s="69"/>
      <c r="CJ25" s="69"/>
      <c r="CK25" s="70"/>
      <c r="CL25" s="70"/>
      <c r="CM25" s="69"/>
      <c r="CN25" s="69"/>
      <c r="CO25" s="70"/>
      <c r="CP25" s="70"/>
      <c r="CQ25" s="69"/>
      <c r="CR25" s="69"/>
      <c r="CS25" s="70"/>
      <c r="CT25" s="70"/>
      <c r="CU25" s="69"/>
      <c r="CV25" s="69"/>
      <c r="CW25" s="70"/>
      <c r="CX25" s="70"/>
      <c r="CY25" s="69"/>
      <c r="CZ25" s="69"/>
      <c r="DA25" s="70"/>
      <c r="DB25" s="70"/>
      <c r="DC25" s="69"/>
      <c r="DD25" s="69"/>
      <c r="DE25" s="70"/>
      <c r="DF25" s="70"/>
      <c r="DG25" s="69">
        <v>0</v>
      </c>
      <c r="DH25" s="69">
        <v>1</v>
      </c>
      <c r="DI25" s="70"/>
      <c r="DJ25" s="70"/>
      <c r="DK25" s="69"/>
      <c r="DL25" s="69"/>
      <c r="DM25" s="70"/>
      <c r="DN25" s="70"/>
      <c r="DO25" s="69"/>
      <c r="DP25" s="69"/>
      <c r="DQ25" s="70"/>
      <c r="DR25" s="70"/>
      <c r="DS25" s="69"/>
      <c r="DT25" s="69"/>
      <c r="DU25" s="70"/>
      <c r="DV25" s="70"/>
      <c r="DW25" s="69"/>
      <c r="DX25" s="69"/>
      <c r="DY25" s="70"/>
      <c r="DZ25" s="70"/>
      <c r="EA25" s="69"/>
      <c r="EB25" s="69"/>
      <c r="EC25" s="70"/>
      <c r="ED25" s="70"/>
      <c r="EE25" s="69">
        <v>0</v>
      </c>
      <c r="EF25" s="69">
        <v>1</v>
      </c>
      <c r="EG25" s="70"/>
      <c r="EH25" s="70"/>
      <c r="EI25" s="69"/>
      <c r="EJ25" s="69"/>
      <c r="EK25" s="70"/>
      <c r="EL25" s="70"/>
      <c r="EM25" s="69"/>
      <c r="EN25" s="69"/>
      <c r="EO25" s="70"/>
      <c r="EP25" s="70"/>
      <c r="EQ25" s="69"/>
      <c r="ER25" s="69"/>
      <c r="ES25" s="70"/>
      <c r="ET25" s="70"/>
      <c r="EU25" s="69"/>
      <c r="EV25" s="69"/>
      <c r="EW25" s="71">
        <f t="shared" si="0"/>
        <v>0</v>
      </c>
      <c r="EX25" s="71">
        <f t="shared" si="0"/>
        <v>4</v>
      </c>
      <c r="EY25" s="72">
        <f t="shared" si="1"/>
        <v>4</v>
      </c>
    </row>
    <row r="26" spans="1:155" ht="15" customHeight="1" thickBot="1">
      <c r="A26" s="60">
        <v>23</v>
      </c>
      <c r="B26" s="168"/>
      <c r="C26" s="171"/>
      <c r="D26" s="80" t="s">
        <v>145</v>
      </c>
      <c r="E26" s="81"/>
      <c r="F26" s="81"/>
      <c r="G26" s="82"/>
      <c r="H26" s="82"/>
      <c r="I26" s="83"/>
      <c r="J26" s="83"/>
      <c r="K26" s="82"/>
      <c r="L26" s="82"/>
      <c r="M26" s="83"/>
      <c r="N26" s="83"/>
      <c r="O26" s="82"/>
      <c r="P26" s="82"/>
      <c r="Q26" s="83"/>
      <c r="R26" s="83"/>
      <c r="S26" s="82"/>
      <c r="T26" s="82"/>
      <c r="U26" s="83"/>
      <c r="V26" s="83"/>
      <c r="W26" s="82"/>
      <c r="X26" s="82"/>
      <c r="Y26" s="83"/>
      <c r="Z26" s="83"/>
      <c r="AA26" s="82"/>
      <c r="AB26" s="82"/>
      <c r="AC26" s="83"/>
      <c r="AD26" s="83"/>
      <c r="AE26" s="82"/>
      <c r="AF26" s="82"/>
      <c r="AG26" s="83"/>
      <c r="AH26" s="83"/>
      <c r="AI26" s="82"/>
      <c r="AJ26" s="82"/>
      <c r="AK26" s="83"/>
      <c r="AL26" s="83"/>
      <c r="AM26" s="82"/>
      <c r="AN26" s="82"/>
      <c r="AO26" s="83"/>
      <c r="AP26" s="83"/>
      <c r="AQ26" s="82"/>
      <c r="AR26" s="82"/>
      <c r="AS26" s="83"/>
      <c r="AT26" s="83"/>
      <c r="AU26" s="82"/>
      <c r="AV26" s="82"/>
      <c r="AW26" s="83"/>
      <c r="AX26" s="83"/>
      <c r="AY26" s="82"/>
      <c r="AZ26" s="82"/>
      <c r="BA26" s="83"/>
      <c r="BB26" s="83"/>
      <c r="BC26" s="82"/>
      <c r="BD26" s="82"/>
      <c r="BE26" s="83"/>
      <c r="BF26" s="83"/>
      <c r="BG26" s="82"/>
      <c r="BH26" s="82"/>
      <c r="BI26" s="83"/>
      <c r="BJ26" s="83"/>
      <c r="BK26" s="82"/>
      <c r="BL26" s="82"/>
      <c r="BM26" s="83"/>
      <c r="BN26" s="83"/>
      <c r="BO26" s="82"/>
      <c r="BP26" s="82"/>
      <c r="BQ26" s="83"/>
      <c r="BR26" s="83"/>
      <c r="BS26" s="82"/>
      <c r="BT26" s="82"/>
      <c r="BU26" s="83"/>
      <c r="BV26" s="83"/>
      <c r="BW26" s="82"/>
      <c r="BX26" s="82"/>
      <c r="BY26" s="83"/>
      <c r="BZ26" s="83"/>
      <c r="CA26" s="82"/>
      <c r="CB26" s="82"/>
      <c r="CC26" s="83"/>
      <c r="CD26" s="83"/>
      <c r="CE26" s="82"/>
      <c r="CF26" s="82"/>
      <c r="CG26" s="83"/>
      <c r="CH26" s="83"/>
      <c r="CI26" s="82"/>
      <c r="CJ26" s="82"/>
      <c r="CK26" s="83"/>
      <c r="CL26" s="83"/>
      <c r="CM26" s="82"/>
      <c r="CN26" s="82"/>
      <c r="CO26" s="83"/>
      <c r="CP26" s="83"/>
      <c r="CQ26" s="82"/>
      <c r="CR26" s="82"/>
      <c r="CS26" s="83"/>
      <c r="CT26" s="83"/>
      <c r="CU26" s="82"/>
      <c r="CV26" s="82"/>
      <c r="CW26" s="83"/>
      <c r="CX26" s="83"/>
      <c r="CY26" s="82"/>
      <c r="CZ26" s="82"/>
      <c r="DA26" s="83"/>
      <c r="DB26" s="83"/>
      <c r="DC26" s="82"/>
      <c r="DD26" s="82"/>
      <c r="DE26" s="83"/>
      <c r="DF26" s="83"/>
      <c r="DG26" s="82"/>
      <c r="DH26" s="82"/>
      <c r="DI26" s="83"/>
      <c r="DJ26" s="83"/>
      <c r="DK26" s="82"/>
      <c r="DL26" s="82"/>
      <c r="DM26" s="83"/>
      <c r="DN26" s="83"/>
      <c r="DO26" s="82"/>
      <c r="DP26" s="82"/>
      <c r="DQ26" s="83"/>
      <c r="DR26" s="83"/>
      <c r="DS26" s="82"/>
      <c r="DT26" s="82"/>
      <c r="DU26" s="83"/>
      <c r="DV26" s="83"/>
      <c r="DW26" s="82"/>
      <c r="DX26" s="82"/>
      <c r="DY26" s="83">
        <v>0</v>
      </c>
      <c r="DZ26" s="83">
        <v>1</v>
      </c>
      <c r="EA26" s="82"/>
      <c r="EB26" s="82"/>
      <c r="EC26" s="83"/>
      <c r="ED26" s="83"/>
      <c r="EE26" s="82"/>
      <c r="EF26" s="82"/>
      <c r="EG26" s="83"/>
      <c r="EH26" s="83"/>
      <c r="EI26" s="82"/>
      <c r="EJ26" s="82"/>
      <c r="EK26" s="83"/>
      <c r="EL26" s="83"/>
      <c r="EM26" s="82"/>
      <c r="EN26" s="82"/>
      <c r="EO26" s="83"/>
      <c r="EP26" s="83"/>
      <c r="EQ26" s="82"/>
      <c r="ER26" s="82"/>
      <c r="ES26" s="83"/>
      <c r="ET26" s="83"/>
      <c r="EU26" s="82"/>
      <c r="EV26" s="82"/>
      <c r="EW26" s="84">
        <f t="shared" si="0"/>
        <v>0</v>
      </c>
      <c r="EX26" s="84">
        <f t="shared" si="0"/>
        <v>1</v>
      </c>
      <c r="EY26" s="85">
        <f t="shared" si="1"/>
        <v>1</v>
      </c>
    </row>
    <row r="27" spans="1:155" ht="15" customHeight="1">
      <c r="A27" s="60">
        <v>24</v>
      </c>
      <c r="B27" s="168"/>
      <c r="C27" s="173" t="s">
        <v>146</v>
      </c>
      <c r="D27" s="61" t="s">
        <v>147</v>
      </c>
      <c r="E27" s="64">
        <v>3</v>
      </c>
      <c r="F27" s="64">
        <v>1</v>
      </c>
      <c r="G27" s="79">
        <v>7</v>
      </c>
      <c r="H27" s="79">
        <v>5</v>
      </c>
      <c r="I27" s="64">
        <v>157</v>
      </c>
      <c r="J27" s="64">
        <v>131</v>
      </c>
      <c r="K27" s="63">
        <v>2</v>
      </c>
      <c r="L27" s="63">
        <v>3</v>
      </c>
      <c r="M27" s="64"/>
      <c r="N27" s="64"/>
      <c r="O27" s="63"/>
      <c r="P27" s="63"/>
      <c r="Q27" s="64">
        <v>0</v>
      </c>
      <c r="R27" s="64">
        <v>2</v>
      </c>
      <c r="S27" s="63">
        <v>10</v>
      </c>
      <c r="T27" s="63">
        <v>9</v>
      </c>
      <c r="U27" s="64"/>
      <c r="V27" s="64"/>
      <c r="W27" s="63"/>
      <c r="X27" s="63"/>
      <c r="Y27" s="64">
        <v>2</v>
      </c>
      <c r="Z27" s="64">
        <v>2</v>
      </c>
      <c r="AA27" s="63"/>
      <c r="AB27" s="63"/>
      <c r="AC27" s="64"/>
      <c r="AD27" s="64"/>
      <c r="AE27" s="63">
        <v>5</v>
      </c>
      <c r="AF27" s="63">
        <v>3</v>
      </c>
      <c r="AG27" s="64">
        <v>1</v>
      </c>
      <c r="AH27" s="64">
        <v>1</v>
      </c>
      <c r="AI27" s="63"/>
      <c r="AJ27" s="63"/>
      <c r="AK27" s="64"/>
      <c r="AL27" s="64"/>
      <c r="AM27" s="63"/>
      <c r="AN27" s="63"/>
      <c r="AO27" s="64">
        <v>4</v>
      </c>
      <c r="AP27" s="64">
        <v>7</v>
      </c>
      <c r="AQ27" s="63">
        <v>14</v>
      </c>
      <c r="AR27" s="63">
        <v>17</v>
      </c>
      <c r="AS27" s="64">
        <v>2</v>
      </c>
      <c r="AT27" s="64">
        <v>5</v>
      </c>
      <c r="AU27" s="63"/>
      <c r="AV27" s="63"/>
      <c r="AW27" s="64">
        <v>8</v>
      </c>
      <c r="AX27" s="64">
        <v>8</v>
      </c>
      <c r="AY27" s="63">
        <v>9</v>
      </c>
      <c r="AZ27" s="63">
        <v>7</v>
      </c>
      <c r="BA27" s="64"/>
      <c r="BB27" s="64"/>
      <c r="BC27" s="63">
        <v>5</v>
      </c>
      <c r="BD27" s="63">
        <v>4</v>
      </c>
      <c r="BE27" s="64">
        <v>4</v>
      </c>
      <c r="BF27" s="64">
        <v>0</v>
      </c>
      <c r="BG27" s="63"/>
      <c r="BH27" s="63"/>
      <c r="BI27" s="64">
        <v>0</v>
      </c>
      <c r="BJ27" s="64">
        <v>1</v>
      </c>
      <c r="BK27" s="63">
        <v>30</v>
      </c>
      <c r="BL27" s="63">
        <v>28</v>
      </c>
      <c r="BM27" s="64">
        <v>11</v>
      </c>
      <c r="BN27" s="64">
        <v>8</v>
      </c>
      <c r="BO27" s="63"/>
      <c r="BP27" s="63"/>
      <c r="BQ27" s="64">
        <v>0</v>
      </c>
      <c r="BR27" s="64">
        <v>2</v>
      </c>
      <c r="BS27" s="63">
        <v>1</v>
      </c>
      <c r="BT27" s="63">
        <v>0</v>
      </c>
      <c r="BU27" s="64"/>
      <c r="BV27" s="64"/>
      <c r="BW27" s="63">
        <v>2</v>
      </c>
      <c r="BX27" s="63">
        <v>1</v>
      </c>
      <c r="BY27" s="64"/>
      <c r="BZ27" s="64"/>
      <c r="CA27" s="63">
        <v>13</v>
      </c>
      <c r="CB27" s="63">
        <v>14</v>
      </c>
      <c r="CC27" s="64"/>
      <c r="CD27" s="64"/>
      <c r="CE27" s="63">
        <v>17</v>
      </c>
      <c r="CF27" s="63">
        <v>12</v>
      </c>
      <c r="CG27" s="64"/>
      <c r="CH27" s="64"/>
      <c r="CI27" s="63"/>
      <c r="CJ27" s="63"/>
      <c r="CK27" s="64">
        <v>16</v>
      </c>
      <c r="CL27" s="64">
        <v>14</v>
      </c>
      <c r="CM27" s="63">
        <v>8</v>
      </c>
      <c r="CN27" s="63">
        <v>4</v>
      </c>
      <c r="CO27" s="64">
        <v>9</v>
      </c>
      <c r="CP27" s="64">
        <v>4</v>
      </c>
      <c r="CQ27" s="63">
        <v>1</v>
      </c>
      <c r="CR27" s="63">
        <v>1</v>
      </c>
      <c r="CS27" s="64">
        <v>4</v>
      </c>
      <c r="CT27" s="64">
        <v>1</v>
      </c>
      <c r="CU27" s="63">
        <v>0</v>
      </c>
      <c r="CV27" s="63">
        <v>1</v>
      </c>
      <c r="CW27" s="64">
        <v>3</v>
      </c>
      <c r="CX27" s="64">
        <v>2</v>
      </c>
      <c r="CY27" s="63"/>
      <c r="CZ27" s="63"/>
      <c r="DA27" s="64">
        <v>1</v>
      </c>
      <c r="DB27" s="64">
        <v>2</v>
      </c>
      <c r="DC27" s="63">
        <v>24</v>
      </c>
      <c r="DD27" s="63">
        <v>16</v>
      </c>
      <c r="DE27" s="64">
        <v>1</v>
      </c>
      <c r="DF27" s="64">
        <v>0</v>
      </c>
      <c r="DG27" s="63">
        <v>7</v>
      </c>
      <c r="DH27" s="63">
        <v>7</v>
      </c>
      <c r="DI27" s="64">
        <v>1</v>
      </c>
      <c r="DJ27" s="64">
        <v>0</v>
      </c>
      <c r="DK27" s="63"/>
      <c r="DL27" s="63"/>
      <c r="DM27" s="64">
        <v>20</v>
      </c>
      <c r="DN27" s="64">
        <v>17</v>
      </c>
      <c r="DO27" s="63">
        <v>9</v>
      </c>
      <c r="DP27" s="63">
        <v>8</v>
      </c>
      <c r="DQ27" s="64">
        <v>1</v>
      </c>
      <c r="DR27" s="64">
        <v>0</v>
      </c>
      <c r="DS27" s="63">
        <v>5</v>
      </c>
      <c r="DT27" s="63">
        <v>3</v>
      </c>
      <c r="DU27" s="64">
        <v>4</v>
      </c>
      <c r="DV27" s="64">
        <v>5</v>
      </c>
      <c r="DW27" s="63">
        <v>4</v>
      </c>
      <c r="DX27" s="63">
        <v>2</v>
      </c>
      <c r="DY27" s="64">
        <v>31</v>
      </c>
      <c r="DZ27" s="64">
        <v>22</v>
      </c>
      <c r="EA27" s="63"/>
      <c r="EB27" s="63"/>
      <c r="EC27" s="64">
        <v>7</v>
      </c>
      <c r="ED27" s="64">
        <v>9</v>
      </c>
      <c r="EE27" s="63">
        <v>16</v>
      </c>
      <c r="EF27" s="63">
        <v>6</v>
      </c>
      <c r="EG27" s="64">
        <v>4</v>
      </c>
      <c r="EH27" s="64">
        <v>1</v>
      </c>
      <c r="EI27" s="63"/>
      <c r="EJ27" s="63"/>
      <c r="EK27" s="64">
        <v>1</v>
      </c>
      <c r="EL27" s="64">
        <v>1</v>
      </c>
      <c r="EM27" s="63"/>
      <c r="EN27" s="63"/>
      <c r="EO27" s="64">
        <v>17</v>
      </c>
      <c r="EP27" s="64">
        <v>7</v>
      </c>
      <c r="EQ27" s="63">
        <v>1</v>
      </c>
      <c r="ER27" s="63">
        <v>1</v>
      </c>
      <c r="ES27" s="64">
        <v>2</v>
      </c>
      <c r="ET27" s="64">
        <v>2</v>
      </c>
      <c r="EU27" s="63">
        <v>10</v>
      </c>
      <c r="EV27" s="63">
        <v>6</v>
      </c>
      <c r="EW27" s="65">
        <f t="shared" si="0"/>
        <v>514</v>
      </c>
      <c r="EX27" s="65">
        <f t="shared" si="0"/>
        <v>413</v>
      </c>
      <c r="EY27" s="66">
        <f t="shared" si="1"/>
        <v>927</v>
      </c>
    </row>
    <row r="28" spans="1:155" ht="15" customHeight="1">
      <c r="A28" s="60">
        <v>25</v>
      </c>
      <c r="B28" s="168"/>
      <c r="C28" s="174"/>
      <c r="D28" s="67" t="s">
        <v>148</v>
      </c>
      <c r="E28" s="68"/>
      <c r="F28" s="68"/>
      <c r="G28" s="69"/>
      <c r="H28" s="69"/>
      <c r="I28" s="70">
        <v>49</v>
      </c>
      <c r="J28" s="70">
        <v>74</v>
      </c>
      <c r="K28" s="69"/>
      <c r="L28" s="69"/>
      <c r="M28" s="70">
        <v>0</v>
      </c>
      <c r="N28" s="70">
        <v>1</v>
      </c>
      <c r="O28" s="69"/>
      <c r="P28" s="69"/>
      <c r="Q28" s="70">
        <v>0</v>
      </c>
      <c r="R28" s="70">
        <v>1</v>
      </c>
      <c r="S28" s="69">
        <v>1</v>
      </c>
      <c r="T28" s="69">
        <v>3</v>
      </c>
      <c r="U28" s="70"/>
      <c r="V28" s="70"/>
      <c r="W28" s="69"/>
      <c r="X28" s="69"/>
      <c r="Y28" s="70"/>
      <c r="Z28" s="70"/>
      <c r="AA28" s="69"/>
      <c r="AB28" s="69"/>
      <c r="AC28" s="70"/>
      <c r="AD28" s="70"/>
      <c r="AE28" s="69"/>
      <c r="AF28" s="69"/>
      <c r="AG28" s="70">
        <v>1</v>
      </c>
      <c r="AH28" s="70">
        <v>0</v>
      </c>
      <c r="AI28" s="69"/>
      <c r="AJ28" s="69"/>
      <c r="AK28" s="70"/>
      <c r="AL28" s="70"/>
      <c r="AM28" s="69"/>
      <c r="AN28" s="69"/>
      <c r="AO28" s="70">
        <v>4</v>
      </c>
      <c r="AP28" s="70">
        <v>7</v>
      </c>
      <c r="AQ28" s="69">
        <v>2</v>
      </c>
      <c r="AR28" s="69">
        <v>4</v>
      </c>
      <c r="AS28" s="70">
        <v>1</v>
      </c>
      <c r="AT28" s="70">
        <v>1</v>
      </c>
      <c r="AU28" s="69">
        <v>2</v>
      </c>
      <c r="AV28" s="69">
        <v>0</v>
      </c>
      <c r="AW28" s="70">
        <v>3</v>
      </c>
      <c r="AX28" s="70">
        <v>5</v>
      </c>
      <c r="AY28" s="69"/>
      <c r="AZ28" s="69"/>
      <c r="BA28" s="70"/>
      <c r="BB28" s="70"/>
      <c r="BC28" s="69"/>
      <c r="BD28" s="69"/>
      <c r="BE28" s="70">
        <v>1</v>
      </c>
      <c r="BF28" s="70">
        <v>0</v>
      </c>
      <c r="BG28" s="69">
        <v>1</v>
      </c>
      <c r="BH28" s="69">
        <v>2</v>
      </c>
      <c r="BI28" s="70"/>
      <c r="BJ28" s="70"/>
      <c r="BK28" s="69">
        <v>0</v>
      </c>
      <c r="BL28" s="69">
        <v>1</v>
      </c>
      <c r="BM28" s="70"/>
      <c r="BN28" s="70"/>
      <c r="BO28" s="69"/>
      <c r="BP28" s="69"/>
      <c r="BQ28" s="70"/>
      <c r="BR28" s="70"/>
      <c r="BS28" s="69"/>
      <c r="BT28" s="69"/>
      <c r="BU28" s="70"/>
      <c r="BV28" s="70"/>
      <c r="BW28" s="69"/>
      <c r="BX28" s="69"/>
      <c r="BY28" s="70"/>
      <c r="BZ28" s="70"/>
      <c r="CA28" s="69"/>
      <c r="CB28" s="69"/>
      <c r="CC28" s="70"/>
      <c r="CD28" s="70"/>
      <c r="CE28" s="69">
        <v>1</v>
      </c>
      <c r="CF28" s="69">
        <v>4</v>
      </c>
      <c r="CG28" s="70"/>
      <c r="CH28" s="70"/>
      <c r="CI28" s="69">
        <v>1</v>
      </c>
      <c r="CJ28" s="69">
        <v>0</v>
      </c>
      <c r="CK28" s="70">
        <v>0</v>
      </c>
      <c r="CL28" s="70">
        <v>2</v>
      </c>
      <c r="CM28" s="69">
        <v>3</v>
      </c>
      <c r="CN28" s="69">
        <v>5</v>
      </c>
      <c r="CO28" s="70">
        <v>0</v>
      </c>
      <c r="CP28" s="70">
        <v>1</v>
      </c>
      <c r="CQ28" s="69"/>
      <c r="CR28" s="69"/>
      <c r="CS28" s="70"/>
      <c r="CT28" s="70"/>
      <c r="CU28" s="69"/>
      <c r="CV28" s="69"/>
      <c r="CW28" s="70"/>
      <c r="CX28" s="70"/>
      <c r="CY28" s="69"/>
      <c r="CZ28" s="69"/>
      <c r="DA28" s="70">
        <v>1</v>
      </c>
      <c r="DB28" s="70">
        <v>0</v>
      </c>
      <c r="DC28" s="69"/>
      <c r="DD28" s="69"/>
      <c r="DE28" s="70">
        <v>0</v>
      </c>
      <c r="DF28" s="70">
        <v>1</v>
      </c>
      <c r="DG28" s="69">
        <v>2</v>
      </c>
      <c r="DH28" s="69">
        <v>2</v>
      </c>
      <c r="DI28" s="70"/>
      <c r="DJ28" s="70"/>
      <c r="DK28" s="69"/>
      <c r="DL28" s="69"/>
      <c r="DM28" s="70">
        <v>0</v>
      </c>
      <c r="DN28" s="70">
        <v>1</v>
      </c>
      <c r="DO28" s="69">
        <v>12</v>
      </c>
      <c r="DP28" s="69">
        <v>9</v>
      </c>
      <c r="DQ28" s="70"/>
      <c r="DR28" s="70"/>
      <c r="DS28" s="69"/>
      <c r="DT28" s="69"/>
      <c r="DU28" s="70">
        <v>0</v>
      </c>
      <c r="DV28" s="70">
        <v>3</v>
      </c>
      <c r="DW28" s="69"/>
      <c r="DX28" s="69"/>
      <c r="DY28" s="70">
        <v>1</v>
      </c>
      <c r="DZ28" s="70">
        <v>1</v>
      </c>
      <c r="EA28" s="69"/>
      <c r="EB28" s="69"/>
      <c r="EC28" s="70">
        <v>4</v>
      </c>
      <c r="ED28" s="70">
        <v>6</v>
      </c>
      <c r="EE28" s="69">
        <v>0</v>
      </c>
      <c r="EF28" s="69">
        <v>2</v>
      </c>
      <c r="EG28" s="70"/>
      <c r="EH28" s="70"/>
      <c r="EI28" s="69"/>
      <c r="EJ28" s="69"/>
      <c r="EK28" s="70"/>
      <c r="EL28" s="70"/>
      <c r="EM28" s="69"/>
      <c r="EN28" s="69"/>
      <c r="EO28" s="70">
        <v>0</v>
      </c>
      <c r="EP28" s="70">
        <v>2</v>
      </c>
      <c r="EQ28" s="69"/>
      <c r="ER28" s="69"/>
      <c r="ES28" s="70">
        <v>0</v>
      </c>
      <c r="ET28" s="70">
        <v>2</v>
      </c>
      <c r="EU28" s="69"/>
      <c r="EV28" s="69"/>
      <c r="EW28" s="71">
        <f t="shared" si="0"/>
        <v>90</v>
      </c>
      <c r="EX28" s="71">
        <f t="shared" si="0"/>
        <v>140</v>
      </c>
      <c r="EY28" s="72">
        <f t="shared" si="1"/>
        <v>230</v>
      </c>
    </row>
    <row r="29" spans="1:155" ht="15" customHeight="1">
      <c r="A29" s="60">
        <v>26</v>
      </c>
      <c r="B29" s="168"/>
      <c r="C29" s="174"/>
      <c r="D29" s="67" t="s">
        <v>149</v>
      </c>
      <c r="E29" s="68"/>
      <c r="F29" s="68"/>
      <c r="G29" s="69"/>
      <c r="H29" s="69"/>
      <c r="I29" s="70">
        <v>15</v>
      </c>
      <c r="J29" s="70">
        <v>85</v>
      </c>
      <c r="K29" s="69">
        <v>0</v>
      </c>
      <c r="L29" s="69">
        <v>1</v>
      </c>
      <c r="M29" s="70"/>
      <c r="N29" s="70"/>
      <c r="O29" s="69"/>
      <c r="P29" s="69"/>
      <c r="Q29" s="70">
        <v>1</v>
      </c>
      <c r="R29" s="70">
        <v>6</v>
      </c>
      <c r="S29" s="69">
        <v>0</v>
      </c>
      <c r="T29" s="69">
        <v>2</v>
      </c>
      <c r="U29" s="70"/>
      <c r="V29" s="70"/>
      <c r="W29" s="69"/>
      <c r="X29" s="69"/>
      <c r="Y29" s="70">
        <v>0</v>
      </c>
      <c r="Z29" s="70">
        <v>2</v>
      </c>
      <c r="AA29" s="69">
        <v>0</v>
      </c>
      <c r="AB29" s="69">
        <v>1</v>
      </c>
      <c r="AC29" s="70">
        <v>1</v>
      </c>
      <c r="AD29" s="70">
        <v>0</v>
      </c>
      <c r="AE29" s="69"/>
      <c r="AF29" s="69"/>
      <c r="AG29" s="70"/>
      <c r="AH29" s="70"/>
      <c r="AI29" s="69"/>
      <c r="AJ29" s="69"/>
      <c r="AK29" s="70"/>
      <c r="AL29" s="70"/>
      <c r="AM29" s="69"/>
      <c r="AN29" s="69"/>
      <c r="AO29" s="70">
        <v>0</v>
      </c>
      <c r="AP29" s="70">
        <v>4</v>
      </c>
      <c r="AQ29" s="69">
        <v>1</v>
      </c>
      <c r="AR29" s="69">
        <v>5</v>
      </c>
      <c r="AS29" s="70">
        <v>0</v>
      </c>
      <c r="AT29" s="70">
        <v>1</v>
      </c>
      <c r="AU29" s="69">
        <v>2</v>
      </c>
      <c r="AV29" s="69">
        <v>5</v>
      </c>
      <c r="AW29" s="70">
        <v>0</v>
      </c>
      <c r="AX29" s="70">
        <v>1</v>
      </c>
      <c r="AY29" s="69"/>
      <c r="AZ29" s="69"/>
      <c r="BA29" s="70"/>
      <c r="BB29" s="70"/>
      <c r="BC29" s="69">
        <v>1</v>
      </c>
      <c r="BD29" s="69">
        <v>2</v>
      </c>
      <c r="BE29" s="70"/>
      <c r="BF29" s="70"/>
      <c r="BG29" s="69">
        <v>0</v>
      </c>
      <c r="BH29" s="69">
        <v>1</v>
      </c>
      <c r="BI29" s="70"/>
      <c r="BJ29" s="70"/>
      <c r="BK29" s="69">
        <v>0</v>
      </c>
      <c r="BL29" s="69">
        <v>1</v>
      </c>
      <c r="BM29" s="70">
        <v>0</v>
      </c>
      <c r="BN29" s="70">
        <v>2</v>
      </c>
      <c r="BO29" s="69"/>
      <c r="BP29" s="69"/>
      <c r="BQ29" s="70"/>
      <c r="BR29" s="70"/>
      <c r="BS29" s="69">
        <v>0</v>
      </c>
      <c r="BT29" s="69">
        <v>1</v>
      </c>
      <c r="BU29" s="70">
        <v>0</v>
      </c>
      <c r="BV29" s="70">
        <v>2</v>
      </c>
      <c r="BW29" s="69"/>
      <c r="BX29" s="69"/>
      <c r="BY29" s="70">
        <v>0</v>
      </c>
      <c r="BZ29" s="70">
        <v>1</v>
      </c>
      <c r="CA29" s="69"/>
      <c r="CB29" s="69"/>
      <c r="CC29" s="70"/>
      <c r="CD29" s="70"/>
      <c r="CE29" s="69">
        <v>0</v>
      </c>
      <c r="CF29" s="69">
        <v>2</v>
      </c>
      <c r="CG29" s="70"/>
      <c r="CH29" s="70"/>
      <c r="CI29" s="69"/>
      <c r="CJ29" s="69"/>
      <c r="CK29" s="70">
        <v>0</v>
      </c>
      <c r="CL29" s="70">
        <v>2</v>
      </c>
      <c r="CM29" s="69">
        <v>0</v>
      </c>
      <c r="CN29" s="69">
        <v>1</v>
      </c>
      <c r="CO29" s="70"/>
      <c r="CP29" s="70"/>
      <c r="CQ29" s="69"/>
      <c r="CR29" s="69"/>
      <c r="CS29" s="70"/>
      <c r="CT29" s="70"/>
      <c r="CU29" s="69"/>
      <c r="CV29" s="69"/>
      <c r="CW29" s="70"/>
      <c r="CX29" s="70"/>
      <c r="CY29" s="69"/>
      <c r="CZ29" s="69"/>
      <c r="DA29" s="70"/>
      <c r="DB29" s="70"/>
      <c r="DC29" s="69"/>
      <c r="DD29" s="69"/>
      <c r="DE29" s="70">
        <v>1</v>
      </c>
      <c r="DF29" s="70">
        <v>1</v>
      </c>
      <c r="DG29" s="69">
        <v>0</v>
      </c>
      <c r="DH29" s="69">
        <v>2</v>
      </c>
      <c r="DI29" s="70"/>
      <c r="DJ29" s="70"/>
      <c r="DK29" s="69"/>
      <c r="DL29" s="69"/>
      <c r="DM29" s="70"/>
      <c r="DN29" s="70"/>
      <c r="DO29" s="69">
        <v>0</v>
      </c>
      <c r="DP29" s="69">
        <v>2</v>
      </c>
      <c r="DQ29" s="70"/>
      <c r="DR29" s="70"/>
      <c r="DS29" s="69">
        <v>1</v>
      </c>
      <c r="DT29" s="69">
        <v>2</v>
      </c>
      <c r="DU29" s="70"/>
      <c r="DV29" s="70"/>
      <c r="DW29" s="69"/>
      <c r="DX29" s="69"/>
      <c r="DY29" s="70">
        <v>0</v>
      </c>
      <c r="DZ29" s="70">
        <v>3</v>
      </c>
      <c r="EA29" s="69"/>
      <c r="EB29" s="69"/>
      <c r="EC29" s="70">
        <v>1</v>
      </c>
      <c r="ED29" s="70">
        <v>5</v>
      </c>
      <c r="EE29" s="69">
        <v>2</v>
      </c>
      <c r="EF29" s="69">
        <v>3</v>
      </c>
      <c r="EG29" s="70">
        <v>0</v>
      </c>
      <c r="EH29" s="70">
        <v>1</v>
      </c>
      <c r="EI29" s="69"/>
      <c r="EJ29" s="69"/>
      <c r="EK29" s="70">
        <v>0</v>
      </c>
      <c r="EL29" s="70">
        <v>1</v>
      </c>
      <c r="EM29" s="69"/>
      <c r="EN29" s="69"/>
      <c r="EO29" s="70">
        <v>0</v>
      </c>
      <c r="EP29" s="70">
        <v>3</v>
      </c>
      <c r="EQ29" s="69"/>
      <c r="ER29" s="69"/>
      <c r="ES29" s="70">
        <v>0</v>
      </c>
      <c r="ET29" s="70">
        <v>1</v>
      </c>
      <c r="EU29" s="69">
        <v>0</v>
      </c>
      <c r="EV29" s="69">
        <v>3</v>
      </c>
      <c r="EW29" s="71">
        <f t="shared" si="0"/>
        <v>26</v>
      </c>
      <c r="EX29" s="71">
        <f t="shared" si="0"/>
        <v>155</v>
      </c>
      <c r="EY29" s="72">
        <f t="shared" si="1"/>
        <v>181</v>
      </c>
    </row>
    <row r="30" spans="1:155" ht="15" customHeight="1">
      <c r="A30" s="60">
        <v>27</v>
      </c>
      <c r="B30" s="168"/>
      <c r="C30" s="174"/>
      <c r="D30" s="67" t="s">
        <v>150</v>
      </c>
      <c r="E30" s="68"/>
      <c r="F30" s="68"/>
      <c r="G30" s="69"/>
      <c r="H30" s="69"/>
      <c r="I30" s="70">
        <v>8</v>
      </c>
      <c r="J30" s="70">
        <v>2</v>
      </c>
      <c r="K30" s="69"/>
      <c r="L30" s="69"/>
      <c r="M30" s="70"/>
      <c r="N30" s="70"/>
      <c r="O30" s="69"/>
      <c r="P30" s="69"/>
      <c r="Q30" s="70"/>
      <c r="R30" s="70"/>
      <c r="S30" s="69"/>
      <c r="T30" s="69"/>
      <c r="U30" s="70"/>
      <c r="V30" s="70"/>
      <c r="W30" s="69"/>
      <c r="X30" s="69"/>
      <c r="Y30" s="70"/>
      <c r="Z30" s="70"/>
      <c r="AA30" s="69"/>
      <c r="AB30" s="69"/>
      <c r="AC30" s="70"/>
      <c r="AD30" s="70"/>
      <c r="AE30" s="69"/>
      <c r="AF30" s="69"/>
      <c r="AG30" s="70"/>
      <c r="AH30" s="70"/>
      <c r="AI30" s="69"/>
      <c r="AJ30" s="69"/>
      <c r="AK30" s="70"/>
      <c r="AL30" s="70"/>
      <c r="AM30" s="69"/>
      <c r="AN30" s="69"/>
      <c r="AO30" s="70">
        <v>0</v>
      </c>
      <c r="AP30" s="70">
        <v>1</v>
      </c>
      <c r="AQ30" s="69">
        <v>1</v>
      </c>
      <c r="AR30" s="69">
        <v>0</v>
      </c>
      <c r="AS30" s="70">
        <v>0</v>
      </c>
      <c r="AT30" s="70">
        <v>2</v>
      </c>
      <c r="AU30" s="69">
        <v>1</v>
      </c>
      <c r="AV30" s="69">
        <v>3</v>
      </c>
      <c r="AW30" s="70"/>
      <c r="AX30" s="70"/>
      <c r="AY30" s="69"/>
      <c r="AZ30" s="69"/>
      <c r="BA30" s="70"/>
      <c r="BB30" s="70"/>
      <c r="BC30" s="69"/>
      <c r="BD30" s="69"/>
      <c r="BE30" s="70"/>
      <c r="BF30" s="70"/>
      <c r="BG30" s="69"/>
      <c r="BH30" s="69"/>
      <c r="BI30" s="70"/>
      <c r="BJ30" s="70"/>
      <c r="BK30" s="69"/>
      <c r="BL30" s="69"/>
      <c r="BM30" s="70"/>
      <c r="BN30" s="70"/>
      <c r="BO30" s="69"/>
      <c r="BP30" s="69"/>
      <c r="BQ30" s="70">
        <v>0</v>
      </c>
      <c r="BR30" s="70">
        <v>1</v>
      </c>
      <c r="BS30" s="69"/>
      <c r="BT30" s="69"/>
      <c r="BU30" s="70"/>
      <c r="BV30" s="70"/>
      <c r="BW30" s="69"/>
      <c r="BX30" s="69"/>
      <c r="BY30" s="70"/>
      <c r="BZ30" s="70"/>
      <c r="CA30" s="69"/>
      <c r="CB30" s="69"/>
      <c r="CC30" s="70"/>
      <c r="CD30" s="70"/>
      <c r="CE30" s="69"/>
      <c r="CF30" s="69"/>
      <c r="CG30" s="70"/>
      <c r="CH30" s="70"/>
      <c r="CI30" s="69"/>
      <c r="CJ30" s="69"/>
      <c r="CK30" s="70"/>
      <c r="CL30" s="70"/>
      <c r="CM30" s="69"/>
      <c r="CN30" s="69"/>
      <c r="CO30" s="70"/>
      <c r="CP30" s="70"/>
      <c r="CQ30" s="69"/>
      <c r="CR30" s="69"/>
      <c r="CS30" s="70"/>
      <c r="CT30" s="70"/>
      <c r="CU30" s="69"/>
      <c r="CV30" s="69"/>
      <c r="CW30" s="70"/>
      <c r="CX30" s="70"/>
      <c r="CY30" s="69"/>
      <c r="CZ30" s="69"/>
      <c r="DA30" s="70"/>
      <c r="DB30" s="70"/>
      <c r="DC30" s="69">
        <v>5</v>
      </c>
      <c r="DD30" s="69">
        <v>0</v>
      </c>
      <c r="DE30" s="70"/>
      <c r="DF30" s="70"/>
      <c r="DG30" s="69"/>
      <c r="DH30" s="69"/>
      <c r="DI30" s="70"/>
      <c r="DJ30" s="70"/>
      <c r="DK30" s="69"/>
      <c r="DL30" s="69"/>
      <c r="DM30" s="70"/>
      <c r="DN30" s="70"/>
      <c r="DO30" s="69"/>
      <c r="DP30" s="69"/>
      <c r="DQ30" s="70"/>
      <c r="DR30" s="70"/>
      <c r="DS30" s="69"/>
      <c r="DT30" s="69"/>
      <c r="DU30" s="70"/>
      <c r="DV30" s="70"/>
      <c r="DW30" s="69"/>
      <c r="DX30" s="69"/>
      <c r="DY30" s="70"/>
      <c r="DZ30" s="70"/>
      <c r="EA30" s="69"/>
      <c r="EB30" s="69"/>
      <c r="EC30" s="70">
        <v>1</v>
      </c>
      <c r="ED30" s="70">
        <v>0</v>
      </c>
      <c r="EE30" s="69"/>
      <c r="EF30" s="69"/>
      <c r="EG30" s="70"/>
      <c r="EH30" s="70"/>
      <c r="EI30" s="69"/>
      <c r="EJ30" s="69"/>
      <c r="EK30" s="70"/>
      <c r="EL30" s="70"/>
      <c r="EM30" s="69"/>
      <c r="EN30" s="69"/>
      <c r="EO30" s="70"/>
      <c r="EP30" s="70"/>
      <c r="EQ30" s="69">
        <v>2</v>
      </c>
      <c r="ER30" s="69">
        <v>2</v>
      </c>
      <c r="ES30" s="70"/>
      <c r="ET30" s="70"/>
      <c r="EU30" s="69"/>
      <c r="EV30" s="69"/>
      <c r="EW30" s="71">
        <f t="shared" si="0"/>
        <v>18</v>
      </c>
      <c r="EX30" s="71">
        <f t="shared" si="0"/>
        <v>11</v>
      </c>
      <c r="EY30" s="72">
        <f t="shared" si="1"/>
        <v>29</v>
      </c>
    </row>
    <row r="31" spans="1:155" ht="15" customHeight="1">
      <c r="A31" s="60">
        <v>28</v>
      </c>
      <c r="B31" s="168"/>
      <c r="C31" s="174"/>
      <c r="D31" s="67" t="s">
        <v>151</v>
      </c>
      <c r="E31" s="68"/>
      <c r="F31" s="68"/>
      <c r="G31" s="69"/>
      <c r="H31" s="69"/>
      <c r="I31" s="70">
        <v>7</v>
      </c>
      <c r="J31" s="70">
        <v>3</v>
      </c>
      <c r="K31" s="69"/>
      <c r="L31" s="69"/>
      <c r="M31" s="70"/>
      <c r="N31" s="70"/>
      <c r="O31" s="69"/>
      <c r="P31" s="69"/>
      <c r="Q31" s="70"/>
      <c r="R31" s="70"/>
      <c r="S31" s="69"/>
      <c r="T31" s="69"/>
      <c r="U31" s="70"/>
      <c r="V31" s="70"/>
      <c r="W31" s="69"/>
      <c r="X31" s="69"/>
      <c r="Y31" s="70"/>
      <c r="Z31" s="70"/>
      <c r="AA31" s="69"/>
      <c r="AB31" s="69"/>
      <c r="AC31" s="70"/>
      <c r="AD31" s="70"/>
      <c r="AE31" s="69"/>
      <c r="AF31" s="69"/>
      <c r="AG31" s="70"/>
      <c r="AH31" s="70"/>
      <c r="AI31" s="69"/>
      <c r="AJ31" s="69"/>
      <c r="AK31" s="70"/>
      <c r="AL31" s="70"/>
      <c r="AM31" s="69"/>
      <c r="AN31" s="69"/>
      <c r="AO31" s="70"/>
      <c r="AP31" s="70"/>
      <c r="AQ31" s="69"/>
      <c r="AR31" s="69"/>
      <c r="AS31" s="70"/>
      <c r="AT31" s="70"/>
      <c r="AU31" s="69">
        <v>1</v>
      </c>
      <c r="AV31" s="69">
        <v>1</v>
      </c>
      <c r="AW31" s="70"/>
      <c r="AX31" s="70"/>
      <c r="AY31" s="69"/>
      <c r="AZ31" s="69"/>
      <c r="BA31" s="70"/>
      <c r="BB31" s="70"/>
      <c r="BC31" s="69"/>
      <c r="BD31" s="69"/>
      <c r="BE31" s="70"/>
      <c r="BF31" s="70"/>
      <c r="BG31" s="69"/>
      <c r="BH31" s="69"/>
      <c r="BI31" s="70"/>
      <c r="BJ31" s="70"/>
      <c r="BK31" s="69"/>
      <c r="BL31" s="69"/>
      <c r="BM31" s="70">
        <v>1</v>
      </c>
      <c r="BN31" s="70">
        <v>1</v>
      </c>
      <c r="BO31" s="69"/>
      <c r="BP31" s="69"/>
      <c r="BQ31" s="70"/>
      <c r="BR31" s="70"/>
      <c r="BS31" s="69"/>
      <c r="BT31" s="69"/>
      <c r="BU31" s="70"/>
      <c r="BV31" s="70"/>
      <c r="BW31" s="69"/>
      <c r="BX31" s="69"/>
      <c r="BY31" s="70"/>
      <c r="BZ31" s="70"/>
      <c r="CA31" s="69"/>
      <c r="CB31" s="69"/>
      <c r="CC31" s="70"/>
      <c r="CD31" s="70"/>
      <c r="CE31" s="69"/>
      <c r="CF31" s="69"/>
      <c r="CG31" s="70"/>
      <c r="CH31" s="70"/>
      <c r="CI31" s="69"/>
      <c r="CJ31" s="69"/>
      <c r="CK31" s="70"/>
      <c r="CL31" s="70"/>
      <c r="CM31" s="69"/>
      <c r="CN31" s="69"/>
      <c r="CO31" s="70"/>
      <c r="CP31" s="70"/>
      <c r="CQ31" s="69"/>
      <c r="CR31" s="69"/>
      <c r="CS31" s="70"/>
      <c r="CT31" s="70"/>
      <c r="CU31" s="69"/>
      <c r="CV31" s="69"/>
      <c r="CW31" s="70"/>
      <c r="CX31" s="70"/>
      <c r="CY31" s="69"/>
      <c r="CZ31" s="69"/>
      <c r="DA31" s="70"/>
      <c r="DB31" s="70"/>
      <c r="DC31" s="69"/>
      <c r="DD31" s="69"/>
      <c r="DE31" s="70">
        <v>0</v>
      </c>
      <c r="DF31" s="70">
        <v>1</v>
      </c>
      <c r="DG31" s="69"/>
      <c r="DH31" s="69"/>
      <c r="DI31" s="70"/>
      <c r="DJ31" s="70"/>
      <c r="DK31" s="69"/>
      <c r="DL31" s="69"/>
      <c r="DM31" s="70"/>
      <c r="DN31" s="70"/>
      <c r="DO31" s="69"/>
      <c r="DP31" s="69"/>
      <c r="DQ31" s="70"/>
      <c r="DR31" s="70"/>
      <c r="DS31" s="69"/>
      <c r="DT31" s="69"/>
      <c r="DU31" s="70">
        <v>1</v>
      </c>
      <c r="DV31" s="70">
        <v>0</v>
      </c>
      <c r="DW31" s="69">
        <v>4</v>
      </c>
      <c r="DX31" s="69">
        <v>0</v>
      </c>
      <c r="DY31" s="70">
        <v>2</v>
      </c>
      <c r="DZ31" s="70">
        <v>1</v>
      </c>
      <c r="EA31" s="69"/>
      <c r="EB31" s="69"/>
      <c r="EC31" s="70">
        <v>1</v>
      </c>
      <c r="ED31" s="70">
        <v>0</v>
      </c>
      <c r="EE31" s="69"/>
      <c r="EF31" s="69"/>
      <c r="EG31" s="70"/>
      <c r="EH31" s="70"/>
      <c r="EI31" s="69"/>
      <c r="EJ31" s="69"/>
      <c r="EK31" s="70"/>
      <c r="EL31" s="70"/>
      <c r="EM31" s="69">
        <v>1</v>
      </c>
      <c r="EN31" s="69">
        <v>0</v>
      </c>
      <c r="EO31" s="70"/>
      <c r="EP31" s="70"/>
      <c r="EQ31" s="69"/>
      <c r="ER31" s="69"/>
      <c r="ES31" s="70"/>
      <c r="ET31" s="70"/>
      <c r="EU31" s="69">
        <v>0</v>
      </c>
      <c r="EV31" s="69">
        <v>1</v>
      </c>
      <c r="EW31" s="71">
        <f t="shared" si="0"/>
        <v>18</v>
      </c>
      <c r="EX31" s="71">
        <f t="shared" si="0"/>
        <v>8</v>
      </c>
      <c r="EY31" s="72">
        <f t="shared" si="1"/>
        <v>26</v>
      </c>
    </row>
    <row r="32" spans="1:155" ht="15" customHeight="1">
      <c r="A32" s="60">
        <v>29</v>
      </c>
      <c r="B32" s="168"/>
      <c r="C32" s="174"/>
      <c r="D32" s="67" t="s">
        <v>152</v>
      </c>
      <c r="E32" s="68"/>
      <c r="F32" s="68"/>
      <c r="G32" s="69">
        <v>2</v>
      </c>
      <c r="H32" s="69">
        <v>2</v>
      </c>
      <c r="I32" s="70">
        <v>5</v>
      </c>
      <c r="J32" s="70">
        <v>8</v>
      </c>
      <c r="K32" s="69">
        <v>1</v>
      </c>
      <c r="L32" s="69">
        <v>0</v>
      </c>
      <c r="M32" s="70"/>
      <c r="N32" s="70"/>
      <c r="O32" s="69"/>
      <c r="P32" s="69"/>
      <c r="Q32" s="70"/>
      <c r="R32" s="70"/>
      <c r="S32" s="69"/>
      <c r="T32" s="69"/>
      <c r="U32" s="70"/>
      <c r="V32" s="70"/>
      <c r="W32" s="69"/>
      <c r="X32" s="69"/>
      <c r="Y32" s="70"/>
      <c r="Z32" s="70"/>
      <c r="AA32" s="69"/>
      <c r="AB32" s="69"/>
      <c r="AC32" s="70"/>
      <c r="AD32" s="70"/>
      <c r="AE32" s="69"/>
      <c r="AF32" s="69"/>
      <c r="AG32" s="70"/>
      <c r="AH32" s="70"/>
      <c r="AI32" s="69"/>
      <c r="AJ32" s="69"/>
      <c r="AK32" s="70"/>
      <c r="AL32" s="70"/>
      <c r="AM32" s="69"/>
      <c r="AN32" s="69"/>
      <c r="AO32" s="70"/>
      <c r="AP32" s="70"/>
      <c r="AQ32" s="69"/>
      <c r="AR32" s="69"/>
      <c r="AS32" s="70"/>
      <c r="AT32" s="70"/>
      <c r="AU32" s="69"/>
      <c r="AV32" s="69"/>
      <c r="AW32" s="70"/>
      <c r="AX32" s="70"/>
      <c r="AY32" s="69"/>
      <c r="AZ32" s="69"/>
      <c r="BA32" s="70"/>
      <c r="BB32" s="70"/>
      <c r="BC32" s="69">
        <v>2</v>
      </c>
      <c r="BD32" s="69">
        <v>3</v>
      </c>
      <c r="BE32" s="70"/>
      <c r="BF32" s="70"/>
      <c r="BG32" s="69"/>
      <c r="BH32" s="69"/>
      <c r="BI32" s="70"/>
      <c r="BJ32" s="70"/>
      <c r="BK32" s="69"/>
      <c r="BL32" s="69"/>
      <c r="BM32" s="70"/>
      <c r="BN32" s="70"/>
      <c r="BO32" s="69"/>
      <c r="BP32" s="69"/>
      <c r="BQ32" s="70"/>
      <c r="BR32" s="70"/>
      <c r="BS32" s="69"/>
      <c r="BT32" s="69"/>
      <c r="BU32" s="70"/>
      <c r="BV32" s="70"/>
      <c r="BW32" s="69"/>
      <c r="BX32" s="69"/>
      <c r="BY32" s="70"/>
      <c r="BZ32" s="70"/>
      <c r="CA32" s="69"/>
      <c r="CB32" s="69"/>
      <c r="CC32" s="70"/>
      <c r="CD32" s="70"/>
      <c r="CE32" s="69"/>
      <c r="CF32" s="69"/>
      <c r="CG32" s="70"/>
      <c r="CH32" s="70"/>
      <c r="CI32" s="69"/>
      <c r="CJ32" s="69"/>
      <c r="CK32" s="70"/>
      <c r="CL32" s="70"/>
      <c r="CM32" s="69"/>
      <c r="CN32" s="69"/>
      <c r="CO32" s="70"/>
      <c r="CP32" s="70"/>
      <c r="CQ32" s="69"/>
      <c r="CR32" s="69"/>
      <c r="CS32" s="70"/>
      <c r="CT32" s="70"/>
      <c r="CU32" s="69"/>
      <c r="CV32" s="69"/>
      <c r="CW32" s="70"/>
      <c r="CX32" s="70"/>
      <c r="CY32" s="69"/>
      <c r="CZ32" s="69"/>
      <c r="DA32" s="70"/>
      <c r="DB32" s="70"/>
      <c r="DC32" s="69"/>
      <c r="DD32" s="69"/>
      <c r="DE32" s="70"/>
      <c r="DF32" s="70"/>
      <c r="DG32" s="69"/>
      <c r="DH32" s="69"/>
      <c r="DI32" s="70"/>
      <c r="DJ32" s="70"/>
      <c r="DK32" s="69"/>
      <c r="DL32" s="69"/>
      <c r="DM32" s="70"/>
      <c r="DN32" s="70"/>
      <c r="DO32" s="69"/>
      <c r="DP32" s="69"/>
      <c r="DQ32" s="70"/>
      <c r="DR32" s="70"/>
      <c r="DS32" s="69"/>
      <c r="DT32" s="69"/>
      <c r="DU32" s="70"/>
      <c r="DV32" s="70"/>
      <c r="DW32" s="69"/>
      <c r="DX32" s="69"/>
      <c r="DY32" s="70"/>
      <c r="DZ32" s="70"/>
      <c r="EA32" s="69"/>
      <c r="EB32" s="69"/>
      <c r="EC32" s="70">
        <v>2</v>
      </c>
      <c r="ED32" s="70">
        <v>0</v>
      </c>
      <c r="EE32" s="69">
        <v>1</v>
      </c>
      <c r="EF32" s="69">
        <v>0</v>
      </c>
      <c r="EG32" s="70"/>
      <c r="EH32" s="70"/>
      <c r="EI32" s="69"/>
      <c r="EJ32" s="69"/>
      <c r="EK32" s="70"/>
      <c r="EL32" s="70"/>
      <c r="EM32" s="69"/>
      <c r="EN32" s="69"/>
      <c r="EO32" s="70">
        <v>4</v>
      </c>
      <c r="EP32" s="70">
        <v>2</v>
      </c>
      <c r="EQ32" s="69"/>
      <c r="ER32" s="69"/>
      <c r="ES32" s="70"/>
      <c r="ET32" s="70"/>
      <c r="EU32" s="69"/>
      <c r="EV32" s="69"/>
      <c r="EW32" s="71">
        <f t="shared" si="0"/>
        <v>17</v>
      </c>
      <c r="EX32" s="71">
        <f t="shared" si="0"/>
        <v>15</v>
      </c>
      <c r="EY32" s="72">
        <f t="shared" si="1"/>
        <v>32</v>
      </c>
    </row>
    <row r="33" spans="1:155" ht="15" customHeight="1">
      <c r="A33" s="60">
        <v>30</v>
      </c>
      <c r="B33" s="168"/>
      <c r="C33" s="174"/>
      <c r="D33" s="67" t="s">
        <v>153</v>
      </c>
      <c r="E33" s="68"/>
      <c r="F33" s="68"/>
      <c r="G33" s="69"/>
      <c r="H33" s="69"/>
      <c r="I33" s="70">
        <v>6</v>
      </c>
      <c r="J33" s="70">
        <v>7</v>
      </c>
      <c r="K33" s="69"/>
      <c r="L33" s="69"/>
      <c r="M33" s="70"/>
      <c r="N33" s="70"/>
      <c r="O33" s="69">
        <v>1</v>
      </c>
      <c r="P33" s="69">
        <v>1</v>
      </c>
      <c r="Q33" s="70"/>
      <c r="R33" s="70"/>
      <c r="S33" s="69"/>
      <c r="T33" s="69"/>
      <c r="U33" s="70"/>
      <c r="V33" s="70"/>
      <c r="W33" s="69"/>
      <c r="X33" s="69"/>
      <c r="Y33" s="70"/>
      <c r="Z33" s="70"/>
      <c r="AA33" s="69"/>
      <c r="AB33" s="69"/>
      <c r="AC33" s="70"/>
      <c r="AD33" s="70"/>
      <c r="AE33" s="69"/>
      <c r="AF33" s="69"/>
      <c r="AG33" s="70">
        <v>1</v>
      </c>
      <c r="AH33" s="70">
        <v>0</v>
      </c>
      <c r="AI33" s="69"/>
      <c r="AJ33" s="69"/>
      <c r="AK33" s="70"/>
      <c r="AL33" s="70"/>
      <c r="AM33" s="69"/>
      <c r="AN33" s="69"/>
      <c r="AO33" s="70">
        <v>1</v>
      </c>
      <c r="AP33" s="70">
        <v>0</v>
      </c>
      <c r="AQ33" s="69"/>
      <c r="AR33" s="69"/>
      <c r="AS33" s="70"/>
      <c r="AT33" s="70"/>
      <c r="AU33" s="69"/>
      <c r="AV33" s="69"/>
      <c r="AW33" s="70"/>
      <c r="AX33" s="70"/>
      <c r="AY33" s="69"/>
      <c r="AZ33" s="69"/>
      <c r="BA33" s="70"/>
      <c r="BB33" s="70"/>
      <c r="BC33" s="69"/>
      <c r="BD33" s="69"/>
      <c r="BE33" s="70"/>
      <c r="BF33" s="70"/>
      <c r="BG33" s="69"/>
      <c r="BH33" s="69"/>
      <c r="BI33" s="70"/>
      <c r="BJ33" s="70"/>
      <c r="BK33" s="69"/>
      <c r="BL33" s="69"/>
      <c r="BM33" s="70"/>
      <c r="BN33" s="70"/>
      <c r="BO33" s="69"/>
      <c r="BP33" s="69"/>
      <c r="BQ33" s="70"/>
      <c r="BR33" s="70"/>
      <c r="BS33" s="69"/>
      <c r="BT33" s="69"/>
      <c r="BU33" s="70"/>
      <c r="BV33" s="70"/>
      <c r="BW33" s="69"/>
      <c r="BX33" s="69"/>
      <c r="BY33" s="70"/>
      <c r="BZ33" s="70"/>
      <c r="CA33" s="69"/>
      <c r="CB33" s="69"/>
      <c r="CC33" s="70"/>
      <c r="CD33" s="70"/>
      <c r="CE33" s="69"/>
      <c r="CF33" s="69"/>
      <c r="CG33" s="70"/>
      <c r="CH33" s="70"/>
      <c r="CI33" s="69"/>
      <c r="CJ33" s="69"/>
      <c r="CK33" s="70"/>
      <c r="CL33" s="70"/>
      <c r="CM33" s="69"/>
      <c r="CN33" s="69"/>
      <c r="CO33" s="70"/>
      <c r="CP33" s="70"/>
      <c r="CQ33" s="69"/>
      <c r="CR33" s="69"/>
      <c r="CS33" s="70"/>
      <c r="CT33" s="70"/>
      <c r="CU33" s="69">
        <v>1</v>
      </c>
      <c r="CV33" s="69">
        <v>0</v>
      </c>
      <c r="CW33" s="70">
        <v>2</v>
      </c>
      <c r="CX33" s="70">
        <v>3</v>
      </c>
      <c r="CY33" s="69"/>
      <c r="CZ33" s="69"/>
      <c r="DA33" s="70"/>
      <c r="DB33" s="70"/>
      <c r="DC33" s="69"/>
      <c r="DD33" s="69"/>
      <c r="DE33" s="70"/>
      <c r="DF33" s="70"/>
      <c r="DG33" s="69"/>
      <c r="DH33" s="69"/>
      <c r="DI33" s="70"/>
      <c r="DJ33" s="70"/>
      <c r="DK33" s="69"/>
      <c r="DL33" s="69"/>
      <c r="DM33" s="70"/>
      <c r="DN33" s="70"/>
      <c r="DO33" s="69"/>
      <c r="DP33" s="69"/>
      <c r="DQ33" s="70"/>
      <c r="DR33" s="70"/>
      <c r="DS33" s="69"/>
      <c r="DT33" s="69"/>
      <c r="DU33" s="70"/>
      <c r="DV33" s="70"/>
      <c r="DW33" s="69"/>
      <c r="DX33" s="69"/>
      <c r="DY33" s="70">
        <v>0</v>
      </c>
      <c r="DZ33" s="70">
        <v>2</v>
      </c>
      <c r="EA33" s="69"/>
      <c r="EB33" s="69"/>
      <c r="EC33" s="70">
        <v>0</v>
      </c>
      <c r="ED33" s="70">
        <v>2</v>
      </c>
      <c r="EE33" s="69"/>
      <c r="EF33" s="69"/>
      <c r="EG33" s="70"/>
      <c r="EH33" s="70"/>
      <c r="EI33" s="69"/>
      <c r="EJ33" s="69"/>
      <c r="EK33" s="70"/>
      <c r="EL33" s="70"/>
      <c r="EM33" s="69"/>
      <c r="EN33" s="69"/>
      <c r="EO33" s="70">
        <v>0</v>
      </c>
      <c r="EP33" s="70">
        <v>1</v>
      </c>
      <c r="EQ33" s="69"/>
      <c r="ER33" s="69"/>
      <c r="ES33" s="70"/>
      <c r="ET33" s="70"/>
      <c r="EU33" s="69"/>
      <c r="EV33" s="69"/>
      <c r="EW33" s="71">
        <f t="shared" si="0"/>
        <v>12</v>
      </c>
      <c r="EX33" s="71">
        <f t="shared" si="0"/>
        <v>16</v>
      </c>
      <c r="EY33" s="72">
        <f t="shared" si="1"/>
        <v>28</v>
      </c>
    </row>
    <row r="34" spans="1:155" ht="15" customHeight="1">
      <c r="A34" s="60">
        <v>31</v>
      </c>
      <c r="B34" s="168"/>
      <c r="C34" s="174"/>
      <c r="D34" s="67" t="s">
        <v>154</v>
      </c>
      <c r="E34" s="68"/>
      <c r="F34" s="68"/>
      <c r="G34" s="69"/>
      <c r="H34" s="69"/>
      <c r="I34" s="70">
        <v>5</v>
      </c>
      <c r="J34" s="70">
        <v>10</v>
      </c>
      <c r="K34" s="69"/>
      <c r="L34" s="69"/>
      <c r="M34" s="70"/>
      <c r="N34" s="70"/>
      <c r="O34" s="69"/>
      <c r="P34" s="69"/>
      <c r="Q34" s="70"/>
      <c r="R34" s="70"/>
      <c r="S34" s="69">
        <v>0</v>
      </c>
      <c r="T34" s="69">
        <v>2</v>
      </c>
      <c r="U34" s="70"/>
      <c r="V34" s="70"/>
      <c r="W34" s="69"/>
      <c r="X34" s="69"/>
      <c r="Y34" s="70"/>
      <c r="Z34" s="70"/>
      <c r="AA34" s="69"/>
      <c r="AB34" s="69"/>
      <c r="AC34" s="70"/>
      <c r="AD34" s="70"/>
      <c r="AE34" s="69"/>
      <c r="AF34" s="69"/>
      <c r="AG34" s="70"/>
      <c r="AH34" s="70"/>
      <c r="AI34" s="69"/>
      <c r="AJ34" s="69"/>
      <c r="AK34" s="70"/>
      <c r="AL34" s="70"/>
      <c r="AM34" s="69"/>
      <c r="AN34" s="69"/>
      <c r="AO34" s="70">
        <v>0</v>
      </c>
      <c r="AP34" s="70">
        <v>1</v>
      </c>
      <c r="AQ34" s="69">
        <v>0</v>
      </c>
      <c r="AR34" s="69">
        <v>2</v>
      </c>
      <c r="AS34" s="70"/>
      <c r="AT34" s="70"/>
      <c r="AU34" s="69"/>
      <c r="AV34" s="69"/>
      <c r="AW34" s="70"/>
      <c r="AX34" s="70"/>
      <c r="AY34" s="69"/>
      <c r="AZ34" s="69"/>
      <c r="BA34" s="70"/>
      <c r="BB34" s="70"/>
      <c r="BC34" s="69"/>
      <c r="BD34" s="69"/>
      <c r="BE34" s="70"/>
      <c r="BF34" s="70"/>
      <c r="BG34" s="69"/>
      <c r="BH34" s="69"/>
      <c r="BI34" s="70"/>
      <c r="BJ34" s="70"/>
      <c r="BK34" s="69"/>
      <c r="BL34" s="69"/>
      <c r="BM34" s="70"/>
      <c r="BN34" s="70"/>
      <c r="BO34" s="69"/>
      <c r="BP34" s="69"/>
      <c r="BQ34" s="70"/>
      <c r="BR34" s="70"/>
      <c r="BS34" s="69"/>
      <c r="BT34" s="69"/>
      <c r="BU34" s="70"/>
      <c r="BV34" s="70"/>
      <c r="BW34" s="69"/>
      <c r="BX34" s="69"/>
      <c r="BY34" s="70">
        <v>0</v>
      </c>
      <c r="BZ34" s="70">
        <v>1</v>
      </c>
      <c r="CA34" s="69"/>
      <c r="CB34" s="69"/>
      <c r="CC34" s="70">
        <v>0</v>
      </c>
      <c r="CD34" s="70">
        <v>1</v>
      </c>
      <c r="CE34" s="69"/>
      <c r="CF34" s="69"/>
      <c r="CG34" s="70"/>
      <c r="CH34" s="70"/>
      <c r="CI34" s="69">
        <v>0</v>
      </c>
      <c r="CJ34" s="69">
        <v>1</v>
      </c>
      <c r="CK34" s="70">
        <v>0</v>
      </c>
      <c r="CL34" s="70">
        <v>2</v>
      </c>
      <c r="CM34" s="69"/>
      <c r="CN34" s="69"/>
      <c r="CO34" s="70">
        <v>0</v>
      </c>
      <c r="CP34" s="70">
        <v>1</v>
      </c>
      <c r="CQ34" s="69"/>
      <c r="CR34" s="69"/>
      <c r="CS34" s="70"/>
      <c r="CT34" s="70"/>
      <c r="CU34" s="69">
        <v>0</v>
      </c>
      <c r="CV34" s="69">
        <v>1</v>
      </c>
      <c r="CW34" s="70"/>
      <c r="CX34" s="70"/>
      <c r="CY34" s="69"/>
      <c r="CZ34" s="69"/>
      <c r="DA34" s="70"/>
      <c r="DB34" s="70"/>
      <c r="DC34" s="69">
        <v>0</v>
      </c>
      <c r="DD34" s="69">
        <v>2</v>
      </c>
      <c r="DE34" s="70"/>
      <c r="DF34" s="70"/>
      <c r="DG34" s="69"/>
      <c r="DH34" s="69"/>
      <c r="DI34" s="70"/>
      <c r="DJ34" s="70"/>
      <c r="DK34" s="69"/>
      <c r="DL34" s="69"/>
      <c r="DM34" s="70"/>
      <c r="DN34" s="70"/>
      <c r="DO34" s="69"/>
      <c r="DP34" s="69"/>
      <c r="DQ34" s="70"/>
      <c r="DR34" s="70"/>
      <c r="DS34" s="69"/>
      <c r="DT34" s="69"/>
      <c r="DU34" s="70"/>
      <c r="DV34" s="70"/>
      <c r="DW34" s="69"/>
      <c r="DX34" s="69"/>
      <c r="DY34" s="70"/>
      <c r="DZ34" s="70"/>
      <c r="EA34" s="69"/>
      <c r="EB34" s="69"/>
      <c r="EC34" s="70">
        <v>0</v>
      </c>
      <c r="ED34" s="70">
        <v>2</v>
      </c>
      <c r="EE34" s="69">
        <v>0</v>
      </c>
      <c r="EF34" s="69">
        <v>3</v>
      </c>
      <c r="EG34" s="70"/>
      <c r="EH34" s="70"/>
      <c r="EI34" s="69"/>
      <c r="EJ34" s="69"/>
      <c r="EK34" s="70"/>
      <c r="EL34" s="70"/>
      <c r="EM34" s="69"/>
      <c r="EN34" s="69"/>
      <c r="EO34" s="70"/>
      <c r="EP34" s="70"/>
      <c r="EQ34" s="69"/>
      <c r="ER34" s="69"/>
      <c r="ES34" s="70">
        <v>2</v>
      </c>
      <c r="ET34" s="70">
        <v>5</v>
      </c>
      <c r="EU34" s="69"/>
      <c r="EV34" s="69"/>
      <c r="EW34" s="71">
        <f t="shared" si="0"/>
        <v>7</v>
      </c>
      <c r="EX34" s="71">
        <f t="shared" si="0"/>
        <v>34</v>
      </c>
      <c r="EY34" s="72">
        <f t="shared" si="1"/>
        <v>41</v>
      </c>
    </row>
    <row r="35" spans="1:155" ht="15" customHeight="1">
      <c r="A35" s="60">
        <v>32</v>
      </c>
      <c r="B35" s="168"/>
      <c r="C35" s="174"/>
      <c r="D35" s="67" t="s">
        <v>155</v>
      </c>
      <c r="E35" s="68"/>
      <c r="F35" s="68"/>
      <c r="G35" s="69"/>
      <c r="H35" s="69"/>
      <c r="I35" s="70">
        <v>3</v>
      </c>
      <c r="J35" s="70">
        <v>2</v>
      </c>
      <c r="K35" s="69"/>
      <c r="L35" s="69"/>
      <c r="M35" s="70"/>
      <c r="N35" s="70"/>
      <c r="O35" s="69">
        <v>3</v>
      </c>
      <c r="P35" s="69">
        <v>4</v>
      </c>
      <c r="Q35" s="70"/>
      <c r="R35" s="70"/>
      <c r="S35" s="69"/>
      <c r="T35" s="69"/>
      <c r="U35" s="70"/>
      <c r="V35" s="70"/>
      <c r="W35" s="69"/>
      <c r="X35" s="69"/>
      <c r="Y35" s="70"/>
      <c r="Z35" s="70"/>
      <c r="AA35" s="69"/>
      <c r="AB35" s="69"/>
      <c r="AC35" s="70"/>
      <c r="AD35" s="70"/>
      <c r="AE35" s="69"/>
      <c r="AF35" s="69"/>
      <c r="AG35" s="70"/>
      <c r="AH35" s="70"/>
      <c r="AI35" s="69"/>
      <c r="AJ35" s="69"/>
      <c r="AK35" s="70"/>
      <c r="AL35" s="70"/>
      <c r="AM35" s="69"/>
      <c r="AN35" s="69"/>
      <c r="AO35" s="70"/>
      <c r="AP35" s="70"/>
      <c r="AQ35" s="69"/>
      <c r="AR35" s="69"/>
      <c r="AS35" s="70"/>
      <c r="AT35" s="70"/>
      <c r="AU35" s="69"/>
      <c r="AV35" s="69"/>
      <c r="AW35" s="70"/>
      <c r="AX35" s="70"/>
      <c r="AY35" s="69"/>
      <c r="AZ35" s="69"/>
      <c r="BA35" s="70"/>
      <c r="BB35" s="70"/>
      <c r="BC35" s="69"/>
      <c r="BD35" s="69"/>
      <c r="BE35" s="70"/>
      <c r="BF35" s="70"/>
      <c r="BG35" s="69"/>
      <c r="BH35" s="69"/>
      <c r="BI35" s="70"/>
      <c r="BJ35" s="70"/>
      <c r="BK35" s="69"/>
      <c r="BL35" s="69"/>
      <c r="BM35" s="70"/>
      <c r="BN35" s="70"/>
      <c r="BO35" s="69"/>
      <c r="BP35" s="69"/>
      <c r="BQ35" s="70"/>
      <c r="BR35" s="70"/>
      <c r="BS35" s="69"/>
      <c r="BT35" s="69"/>
      <c r="BU35" s="70"/>
      <c r="BV35" s="70"/>
      <c r="BW35" s="69"/>
      <c r="BX35" s="69"/>
      <c r="BY35" s="70"/>
      <c r="BZ35" s="70"/>
      <c r="CA35" s="69"/>
      <c r="CB35" s="69"/>
      <c r="CC35" s="70"/>
      <c r="CD35" s="70"/>
      <c r="CE35" s="69">
        <v>0</v>
      </c>
      <c r="CF35" s="69">
        <v>1</v>
      </c>
      <c r="CG35" s="70"/>
      <c r="CH35" s="70"/>
      <c r="CI35" s="69"/>
      <c r="CJ35" s="69"/>
      <c r="CK35" s="70"/>
      <c r="CL35" s="70"/>
      <c r="CM35" s="69"/>
      <c r="CN35" s="69"/>
      <c r="CO35" s="70"/>
      <c r="CP35" s="70"/>
      <c r="CQ35" s="69"/>
      <c r="CR35" s="69"/>
      <c r="CS35" s="70"/>
      <c r="CT35" s="70"/>
      <c r="CU35" s="69"/>
      <c r="CV35" s="69"/>
      <c r="CW35" s="70"/>
      <c r="CX35" s="70"/>
      <c r="CY35" s="69"/>
      <c r="CZ35" s="69"/>
      <c r="DA35" s="70"/>
      <c r="DB35" s="70"/>
      <c r="DC35" s="69"/>
      <c r="DD35" s="69"/>
      <c r="DE35" s="70"/>
      <c r="DF35" s="70"/>
      <c r="DG35" s="69"/>
      <c r="DH35" s="69"/>
      <c r="DI35" s="70"/>
      <c r="DJ35" s="70"/>
      <c r="DK35" s="69"/>
      <c r="DL35" s="69"/>
      <c r="DM35" s="70"/>
      <c r="DN35" s="70"/>
      <c r="DO35" s="69"/>
      <c r="DP35" s="69"/>
      <c r="DQ35" s="70"/>
      <c r="DR35" s="70"/>
      <c r="DS35" s="69"/>
      <c r="DT35" s="69"/>
      <c r="DU35" s="70"/>
      <c r="DV35" s="70"/>
      <c r="DW35" s="69"/>
      <c r="DX35" s="69"/>
      <c r="DY35" s="70"/>
      <c r="DZ35" s="70"/>
      <c r="EA35" s="69"/>
      <c r="EB35" s="69"/>
      <c r="EC35" s="70"/>
      <c r="ED35" s="70"/>
      <c r="EE35" s="69"/>
      <c r="EF35" s="69"/>
      <c r="EG35" s="70"/>
      <c r="EH35" s="70"/>
      <c r="EI35" s="69"/>
      <c r="EJ35" s="69"/>
      <c r="EK35" s="70"/>
      <c r="EL35" s="70"/>
      <c r="EM35" s="69"/>
      <c r="EN35" s="69"/>
      <c r="EO35" s="70"/>
      <c r="EP35" s="70"/>
      <c r="EQ35" s="69"/>
      <c r="ER35" s="69"/>
      <c r="ES35" s="70"/>
      <c r="ET35" s="70"/>
      <c r="EU35" s="69">
        <v>1</v>
      </c>
      <c r="EV35" s="69">
        <v>1</v>
      </c>
      <c r="EW35" s="71">
        <f t="shared" si="0"/>
        <v>7</v>
      </c>
      <c r="EX35" s="71">
        <f t="shared" si="0"/>
        <v>8</v>
      </c>
      <c r="EY35" s="72">
        <f t="shared" si="1"/>
        <v>15</v>
      </c>
    </row>
    <row r="36" spans="1:155" ht="15" customHeight="1">
      <c r="A36" s="60">
        <v>33</v>
      </c>
      <c r="B36" s="168"/>
      <c r="C36" s="175"/>
      <c r="D36" s="67" t="s">
        <v>156</v>
      </c>
      <c r="E36" s="68"/>
      <c r="F36" s="68"/>
      <c r="G36" s="69"/>
      <c r="H36" s="69"/>
      <c r="I36" s="70">
        <v>1</v>
      </c>
      <c r="J36" s="70">
        <v>1</v>
      </c>
      <c r="K36" s="69"/>
      <c r="L36" s="69"/>
      <c r="M36" s="70"/>
      <c r="N36" s="70"/>
      <c r="O36" s="69"/>
      <c r="P36" s="69"/>
      <c r="Q36" s="70"/>
      <c r="R36" s="70"/>
      <c r="S36" s="69"/>
      <c r="T36" s="69"/>
      <c r="U36" s="70"/>
      <c r="V36" s="70"/>
      <c r="W36" s="69"/>
      <c r="X36" s="69"/>
      <c r="Y36" s="70"/>
      <c r="Z36" s="70"/>
      <c r="AA36" s="69"/>
      <c r="AB36" s="69"/>
      <c r="AC36" s="70"/>
      <c r="AD36" s="70"/>
      <c r="AE36" s="69"/>
      <c r="AF36" s="69"/>
      <c r="AG36" s="70"/>
      <c r="AH36" s="70"/>
      <c r="AI36" s="69"/>
      <c r="AJ36" s="69"/>
      <c r="AK36" s="70"/>
      <c r="AL36" s="70"/>
      <c r="AM36" s="69"/>
      <c r="AN36" s="69"/>
      <c r="AO36" s="70"/>
      <c r="AP36" s="70"/>
      <c r="AQ36" s="69">
        <v>0</v>
      </c>
      <c r="AR36" s="69">
        <v>1</v>
      </c>
      <c r="AS36" s="70"/>
      <c r="AT36" s="70"/>
      <c r="AU36" s="69"/>
      <c r="AV36" s="69"/>
      <c r="AW36" s="70"/>
      <c r="AX36" s="70"/>
      <c r="AY36" s="69"/>
      <c r="AZ36" s="69"/>
      <c r="BA36" s="70"/>
      <c r="BB36" s="70"/>
      <c r="BC36" s="69"/>
      <c r="BD36" s="69"/>
      <c r="BE36" s="70"/>
      <c r="BF36" s="70"/>
      <c r="BG36" s="69"/>
      <c r="BH36" s="69"/>
      <c r="BI36" s="70"/>
      <c r="BJ36" s="70"/>
      <c r="BK36" s="69"/>
      <c r="BL36" s="69"/>
      <c r="BM36" s="70"/>
      <c r="BN36" s="70"/>
      <c r="BO36" s="69"/>
      <c r="BP36" s="69"/>
      <c r="BQ36" s="70"/>
      <c r="BR36" s="70"/>
      <c r="BS36" s="69"/>
      <c r="BT36" s="69"/>
      <c r="BU36" s="70"/>
      <c r="BV36" s="70"/>
      <c r="BW36" s="69"/>
      <c r="BX36" s="69"/>
      <c r="BY36" s="70"/>
      <c r="BZ36" s="70"/>
      <c r="CA36" s="69"/>
      <c r="CB36" s="69"/>
      <c r="CC36" s="70"/>
      <c r="CD36" s="70"/>
      <c r="CE36" s="69"/>
      <c r="CF36" s="69"/>
      <c r="CG36" s="70"/>
      <c r="CH36" s="70"/>
      <c r="CI36" s="69"/>
      <c r="CJ36" s="69"/>
      <c r="CK36" s="70"/>
      <c r="CL36" s="70"/>
      <c r="CM36" s="69"/>
      <c r="CN36" s="69"/>
      <c r="CO36" s="70"/>
      <c r="CP36" s="70"/>
      <c r="CQ36" s="69"/>
      <c r="CR36" s="69"/>
      <c r="CS36" s="70"/>
      <c r="CT36" s="70"/>
      <c r="CU36" s="69"/>
      <c r="CV36" s="69"/>
      <c r="CW36" s="70"/>
      <c r="CX36" s="70"/>
      <c r="CY36" s="69"/>
      <c r="CZ36" s="69"/>
      <c r="DA36" s="70"/>
      <c r="DB36" s="70"/>
      <c r="DC36" s="69"/>
      <c r="DD36" s="69"/>
      <c r="DE36" s="70"/>
      <c r="DF36" s="70"/>
      <c r="DG36" s="69"/>
      <c r="DH36" s="69"/>
      <c r="DI36" s="70"/>
      <c r="DJ36" s="70"/>
      <c r="DK36" s="69"/>
      <c r="DL36" s="69"/>
      <c r="DM36" s="70"/>
      <c r="DN36" s="70"/>
      <c r="DO36" s="69"/>
      <c r="DP36" s="69"/>
      <c r="DQ36" s="70"/>
      <c r="DR36" s="70"/>
      <c r="DS36" s="69"/>
      <c r="DT36" s="69"/>
      <c r="DU36" s="70"/>
      <c r="DV36" s="70"/>
      <c r="DW36" s="69"/>
      <c r="DX36" s="69"/>
      <c r="DY36" s="70"/>
      <c r="DZ36" s="70"/>
      <c r="EA36" s="69"/>
      <c r="EB36" s="69"/>
      <c r="EC36" s="70">
        <v>2</v>
      </c>
      <c r="ED36" s="70">
        <v>2</v>
      </c>
      <c r="EE36" s="69"/>
      <c r="EF36" s="69"/>
      <c r="EG36" s="70"/>
      <c r="EH36" s="70"/>
      <c r="EI36" s="69"/>
      <c r="EJ36" s="69"/>
      <c r="EK36" s="70"/>
      <c r="EL36" s="70"/>
      <c r="EM36" s="69"/>
      <c r="EN36" s="69"/>
      <c r="EO36" s="70">
        <v>0</v>
      </c>
      <c r="EP36" s="70">
        <v>1</v>
      </c>
      <c r="EQ36" s="69"/>
      <c r="ER36" s="69"/>
      <c r="ES36" s="70">
        <v>3</v>
      </c>
      <c r="ET36" s="70">
        <v>3</v>
      </c>
      <c r="EU36" s="69"/>
      <c r="EV36" s="69"/>
      <c r="EW36" s="71">
        <f t="shared" si="0"/>
        <v>6</v>
      </c>
      <c r="EX36" s="71">
        <f t="shared" si="0"/>
        <v>8</v>
      </c>
      <c r="EY36" s="72">
        <f t="shared" si="1"/>
        <v>14</v>
      </c>
    </row>
    <row r="37" spans="1:155" ht="15" customHeight="1">
      <c r="A37" s="60">
        <v>34</v>
      </c>
      <c r="B37" s="168"/>
      <c r="C37" s="175"/>
      <c r="D37" s="67" t="s">
        <v>157</v>
      </c>
      <c r="E37" s="68"/>
      <c r="F37" s="68"/>
      <c r="G37" s="69"/>
      <c r="H37" s="69"/>
      <c r="I37" s="70">
        <v>3</v>
      </c>
      <c r="J37" s="70">
        <v>1</v>
      </c>
      <c r="K37" s="69"/>
      <c r="L37" s="69"/>
      <c r="M37" s="70"/>
      <c r="N37" s="70"/>
      <c r="O37" s="69"/>
      <c r="P37" s="69"/>
      <c r="Q37" s="70"/>
      <c r="R37" s="70"/>
      <c r="S37" s="69"/>
      <c r="T37" s="69"/>
      <c r="U37" s="70"/>
      <c r="V37" s="70"/>
      <c r="W37" s="69"/>
      <c r="X37" s="69"/>
      <c r="Y37" s="70"/>
      <c r="Z37" s="70"/>
      <c r="AA37" s="69"/>
      <c r="AB37" s="69"/>
      <c r="AC37" s="70"/>
      <c r="AD37" s="70"/>
      <c r="AE37" s="69"/>
      <c r="AF37" s="69"/>
      <c r="AG37" s="70"/>
      <c r="AH37" s="70"/>
      <c r="AI37" s="69"/>
      <c r="AJ37" s="69"/>
      <c r="AK37" s="70"/>
      <c r="AL37" s="70"/>
      <c r="AM37" s="69"/>
      <c r="AN37" s="69"/>
      <c r="AO37" s="70"/>
      <c r="AP37" s="70"/>
      <c r="AQ37" s="69"/>
      <c r="AR37" s="69"/>
      <c r="AS37" s="70"/>
      <c r="AT37" s="70"/>
      <c r="AU37" s="69"/>
      <c r="AV37" s="69"/>
      <c r="AW37" s="70"/>
      <c r="AX37" s="70"/>
      <c r="AY37" s="69"/>
      <c r="AZ37" s="69"/>
      <c r="BA37" s="70"/>
      <c r="BB37" s="70"/>
      <c r="BC37" s="69"/>
      <c r="BD37" s="69"/>
      <c r="BE37" s="70"/>
      <c r="BF37" s="70"/>
      <c r="BG37" s="69"/>
      <c r="BH37" s="69"/>
      <c r="BI37" s="70"/>
      <c r="BJ37" s="70"/>
      <c r="BK37" s="69"/>
      <c r="BL37" s="69"/>
      <c r="BM37" s="70">
        <v>2</v>
      </c>
      <c r="BN37" s="70">
        <v>2</v>
      </c>
      <c r="BO37" s="69"/>
      <c r="BP37" s="69"/>
      <c r="BQ37" s="70"/>
      <c r="BR37" s="70"/>
      <c r="BS37" s="69"/>
      <c r="BT37" s="69"/>
      <c r="BU37" s="70"/>
      <c r="BV37" s="70"/>
      <c r="BW37" s="69"/>
      <c r="BX37" s="69"/>
      <c r="BY37" s="70"/>
      <c r="BZ37" s="70"/>
      <c r="CA37" s="69"/>
      <c r="CB37" s="69"/>
      <c r="CC37" s="70"/>
      <c r="CD37" s="70"/>
      <c r="CE37" s="69">
        <v>0</v>
      </c>
      <c r="CF37" s="69">
        <v>1</v>
      </c>
      <c r="CG37" s="70"/>
      <c r="CH37" s="70"/>
      <c r="CI37" s="69"/>
      <c r="CJ37" s="69"/>
      <c r="CK37" s="70"/>
      <c r="CL37" s="70"/>
      <c r="CM37" s="69"/>
      <c r="CN37" s="69"/>
      <c r="CO37" s="70"/>
      <c r="CP37" s="70"/>
      <c r="CQ37" s="69"/>
      <c r="CR37" s="69"/>
      <c r="CS37" s="70"/>
      <c r="CT37" s="70"/>
      <c r="CU37" s="69"/>
      <c r="CV37" s="69"/>
      <c r="CW37" s="70"/>
      <c r="CX37" s="70"/>
      <c r="CY37" s="69"/>
      <c r="CZ37" s="69"/>
      <c r="DA37" s="70"/>
      <c r="DB37" s="70"/>
      <c r="DC37" s="69"/>
      <c r="DD37" s="69"/>
      <c r="DE37" s="70"/>
      <c r="DF37" s="70"/>
      <c r="DG37" s="69"/>
      <c r="DH37" s="69"/>
      <c r="DI37" s="70"/>
      <c r="DJ37" s="70"/>
      <c r="DK37" s="69"/>
      <c r="DL37" s="69"/>
      <c r="DM37" s="70"/>
      <c r="DN37" s="70"/>
      <c r="DO37" s="69"/>
      <c r="DP37" s="69"/>
      <c r="DQ37" s="70"/>
      <c r="DR37" s="70"/>
      <c r="DS37" s="69"/>
      <c r="DT37" s="69"/>
      <c r="DU37" s="70"/>
      <c r="DV37" s="70"/>
      <c r="DW37" s="69"/>
      <c r="DX37" s="69"/>
      <c r="DY37" s="70"/>
      <c r="DZ37" s="70"/>
      <c r="EA37" s="69"/>
      <c r="EB37" s="69"/>
      <c r="EC37" s="70">
        <v>1</v>
      </c>
      <c r="ED37" s="70">
        <v>1</v>
      </c>
      <c r="EE37" s="69"/>
      <c r="EF37" s="69"/>
      <c r="EG37" s="70"/>
      <c r="EH37" s="70"/>
      <c r="EI37" s="69"/>
      <c r="EJ37" s="69"/>
      <c r="EK37" s="70"/>
      <c r="EL37" s="70"/>
      <c r="EM37" s="69"/>
      <c r="EN37" s="69"/>
      <c r="EO37" s="70"/>
      <c r="EP37" s="70"/>
      <c r="EQ37" s="69"/>
      <c r="ER37" s="69"/>
      <c r="ES37" s="70">
        <v>0</v>
      </c>
      <c r="ET37" s="70">
        <v>1</v>
      </c>
      <c r="EU37" s="69"/>
      <c r="EV37" s="69"/>
      <c r="EW37" s="71">
        <f t="shared" si="0"/>
        <v>6</v>
      </c>
      <c r="EX37" s="71">
        <f t="shared" si="0"/>
        <v>6</v>
      </c>
      <c r="EY37" s="72">
        <f t="shared" si="1"/>
        <v>12</v>
      </c>
    </row>
    <row r="38" spans="1:155" ht="15" customHeight="1">
      <c r="A38" s="60">
        <v>35</v>
      </c>
      <c r="B38" s="168"/>
      <c r="C38" s="175"/>
      <c r="D38" s="67" t="s">
        <v>158</v>
      </c>
      <c r="E38" s="68"/>
      <c r="F38" s="68"/>
      <c r="G38" s="69"/>
      <c r="H38" s="69"/>
      <c r="I38" s="70">
        <v>0</v>
      </c>
      <c r="J38" s="70">
        <v>3</v>
      </c>
      <c r="K38" s="69"/>
      <c r="L38" s="69"/>
      <c r="M38" s="70"/>
      <c r="N38" s="70"/>
      <c r="O38" s="69"/>
      <c r="P38" s="69"/>
      <c r="Q38" s="70"/>
      <c r="R38" s="70"/>
      <c r="S38" s="69"/>
      <c r="T38" s="69"/>
      <c r="U38" s="70"/>
      <c r="V38" s="70"/>
      <c r="W38" s="69"/>
      <c r="X38" s="69"/>
      <c r="Y38" s="70"/>
      <c r="Z38" s="70"/>
      <c r="AA38" s="69"/>
      <c r="AB38" s="69"/>
      <c r="AC38" s="70"/>
      <c r="AD38" s="70"/>
      <c r="AE38" s="69"/>
      <c r="AF38" s="69"/>
      <c r="AG38" s="70"/>
      <c r="AH38" s="70"/>
      <c r="AI38" s="69"/>
      <c r="AJ38" s="69"/>
      <c r="AK38" s="70"/>
      <c r="AL38" s="70"/>
      <c r="AM38" s="69"/>
      <c r="AN38" s="69"/>
      <c r="AO38" s="70"/>
      <c r="AP38" s="70"/>
      <c r="AQ38" s="69">
        <v>1</v>
      </c>
      <c r="AR38" s="69">
        <v>0</v>
      </c>
      <c r="AS38" s="70">
        <v>1</v>
      </c>
      <c r="AT38" s="70">
        <v>1</v>
      </c>
      <c r="AU38" s="69"/>
      <c r="AV38" s="69"/>
      <c r="AW38" s="70">
        <v>1</v>
      </c>
      <c r="AX38" s="70">
        <v>1</v>
      </c>
      <c r="AY38" s="69"/>
      <c r="AZ38" s="69"/>
      <c r="BA38" s="70"/>
      <c r="BB38" s="70"/>
      <c r="BC38" s="69"/>
      <c r="BD38" s="69"/>
      <c r="BE38" s="70"/>
      <c r="BF38" s="70"/>
      <c r="BG38" s="69"/>
      <c r="BH38" s="69"/>
      <c r="BI38" s="70"/>
      <c r="BJ38" s="70"/>
      <c r="BK38" s="69">
        <v>0</v>
      </c>
      <c r="BL38" s="69">
        <v>2</v>
      </c>
      <c r="BM38" s="70"/>
      <c r="BN38" s="70"/>
      <c r="BO38" s="69"/>
      <c r="BP38" s="69"/>
      <c r="BQ38" s="70"/>
      <c r="BR38" s="70"/>
      <c r="BS38" s="69"/>
      <c r="BT38" s="69"/>
      <c r="BU38" s="70"/>
      <c r="BV38" s="70"/>
      <c r="BW38" s="69"/>
      <c r="BX38" s="69"/>
      <c r="BY38" s="70"/>
      <c r="BZ38" s="70"/>
      <c r="CA38" s="69"/>
      <c r="CB38" s="69"/>
      <c r="CC38" s="70"/>
      <c r="CD38" s="70"/>
      <c r="CE38" s="69"/>
      <c r="CF38" s="69"/>
      <c r="CG38" s="70"/>
      <c r="CH38" s="70"/>
      <c r="CI38" s="69"/>
      <c r="CJ38" s="69"/>
      <c r="CK38" s="70"/>
      <c r="CL38" s="70"/>
      <c r="CM38" s="69"/>
      <c r="CN38" s="69"/>
      <c r="CO38" s="70"/>
      <c r="CP38" s="70"/>
      <c r="CQ38" s="69"/>
      <c r="CR38" s="69"/>
      <c r="CS38" s="70"/>
      <c r="CT38" s="70"/>
      <c r="CU38" s="69"/>
      <c r="CV38" s="69"/>
      <c r="CW38" s="70"/>
      <c r="CX38" s="70"/>
      <c r="CY38" s="69"/>
      <c r="CZ38" s="69"/>
      <c r="DA38" s="70"/>
      <c r="DB38" s="70"/>
      <c r="DC38" s="69"/>
      <c r="DD38" s="69"/>
      <c r="DE38" s="70"/>
      <c r="DF38" s="70"/>
      <c r="DG38" s="69"/>
      <c r="DH38" s="69"/>
      <c r="DI38" s="70"/>
      <c r="DJ38" s="70"/>
      <c r="DK38" s="69"/>
      <c r="DL38" s="69"/>
      <c r="DM38" s="70"/>
      <c r="DN38" s="70"/>
      <c r="DO38" s="69"/>
      <c r="DP38" s="69"/>
      <c r="DQ38" s="70"/>
      <c r="DR38" s="70"/>
      <c r="DS38" s="69"/>
      <c r="DT38" s="69"/>
      <c r="DU38" s="70"/>
      <c r="DV38" s="70"/>
      <c r="DW38" s="69"/>
      <c r="DX38" s="69"/>
      <c r="DY38" s="70"/>
      <c r="DZ38" s="70"/>
      <c r="EA38" s="69"/>
      <c r="EB38" s="69"/>
      <c r="EC38" s="70">
        <v>0</v>
      </c>
      <c r="ED38" s="70">
        <v>3</v>
      </c>
      <c r="EE38" s="69">
        <v>0</v>
      </c>
      <c r="EF38" s="69">
        <v>1</v>
      </c>
      <c r="EG38" s="70"/>
      <c r="EH38" s="70"/>
      <c r="EI38" s="69"/>
      <c r="EJ38" s="69"/>
      <c r="EK38" s="70"/>
      <c r="EL38" s="70"/>
      <c r="EM38" s="69"/>
      <c r="EN38" s="69"/>
      <c r="EO38" s="70"/>
      <c r="EP38" s="70"/>
      <c r="EQ38" s="69"/>
      <c r="ER38" s="69"/>
      <c r="ES38" s="70">
        <v>1</v>
      </c>
      <c r="ET38" s="70">
        <v>1</v>
      </c>
      <c r="EU38" s="69"/>
      <c r="EV38" s="69"/>
      <c r="EW38" s="71">
        <f t="shared" si="0"/>
        <v>4</v>
      </c>
      <c r="EX38" s="71">
        <f t="shared" si="0"/>
        <v>12</v>
      </c>
      <c r="EY38" s="72">
        <f t="shared" si="1"/>
        <v>16</v>
      </c>
    </row>
    <row r="39" spans="1:155" ht="15" customHeight="1">
      <c r="A39" s="60">
        <v>36</v>
      </c>
      <c r="B39" s="168"/>
      <c r="C39" s="175"/>
      <c r="D39" s="67" t="s">
        <v>159</v>
      </c>
      <c r="E39" s="68"/>
      <c r="F39" s="68"/>
      <c r="G39" s="69"/>
      <c r="H39" s="69"/>
      <c r="I39" s="70">
        <v>2</v>
      </c>
      <c r="J39" s="70">
        <v>1</v>
      </c>
      <c r="K39" s="69"/>
      <c r="L39" s="69"/>
      <c r="M39" s="70"/>
      <c r="N39" s="70"/>
      <c r="O39" s="69"/>
      <c r="P39" s="69"/>
      <c r="Q39" s="70"/>
      <c r="R39" s="70"/>
      <c r="S39" s="69"/>
      <c r="T39" s="69"/>
      <c r="U39" s="70"/>
      <c r="V39" s="70"/>
      <c r="W39" s="69"/>
      <c r="X39" s="69"/>
      <c r="Y39" s="70"/>
      <c r="Z39" s="70"/>
      <c r="AA39" s="69"/>
      <c r="AB39" s="69"/>
      <c r="AC39" s="70"/>
      <c r="AD39" s="70"/>
      <c r="AE39" s="69"/>
      <c r="AF39" s="69"/>
      <c r="AG39" s="70"/>
      <c r="AH39" s="70"/>
      <c r="AI39" s="69"/>
      <c r="AJ39" s="69"/>
      <c r="AK39" s="70"/>
      <c r="AL39" s="70"/>
      <c r="AM39" s="69"/>
      <c r="AN39" s="69"/>
      <c r="AO39" s="70"/>
      <c r="AP39" s="70"/>
      <c r="AQ39" s="69"/>
      <c r="AR39" s="69"/>
      <c r="AS39" s="70"/>
      <c r="AT39" s="70"/>
      <c r="AU39" s="69"/>
      <c r="AV39" s="69"/>
      <c r="AW39" s="70"/>
      <c r="AX39" s="70"/>
      <c r="AY39" s="69"/>
      <c r="AZ39" s="69"/>
      <c r="BA39" s="70"/>
      <c r="BB39" s="70"/>
      <c r="BC39" s="69"/>
      <c r="BD39" s="69"/>
      <c r="BE39" s="70"/>
      <c r="BF39" s="70"/>
      <c r="BG39" s="69"/>
      <c r="BH39" s="69"/>
      <c r="BI39" s="70"/>
      <c r="BJ39" s="70"/>
      <c r="BK39" s="69"/>
      <c r="BL39" s="69"/>
      <c r="BM39" s="70"/>
      <c r="BN39" s="70"/>
      <c r="BO39" s="69"/>
      <c r="BP39" s="69"/>
      <c r="BQ39" s="70"/>
      <c r="BR39" s="70"/>
      <c r="BS39" s="69"/>
      <c r="BT39" s="69"/>
      <c r="BU39" s="70"/>
      <c r="BV39" s="70"/>
      <c r="BW39" s="69"/>
      <c r="BX39" s="69"/>
      <c r="BY39" s="70"/>
      <c r="BZ39" s="70"/>
      <c r="CA39" s="69"/>
      <c r="CB39" s="69"/>
      <c r="CC39" s="70"/>
      <c r="CD39" s="70"/>
      <c r="CE39" s="69"/>
      <c r="CF39" s="69"/>
      <c r="CG39" s="70"/>
      <c r="CH39" s="70"/>
      <c r="CI39" s="69"/>
      <c r="CJ39" s="69"/>
      <c r="CK39" s="70"/>
      <c r="CL39" s="70"/>
      <c r="CM39" s="69"/>
      <c r="CN39" s="69"/>
      <c r="CO39" s="70"/>
      <c r="CP39" s="70"/>
      <c r="CQ39" s="69"/>
      <c r="CR39" s="69"/>
      <c r="CS39" s="70"/>
      <c r="CT39" s="70"/>
      <c r="CU39" s="69"/>
      <c r="CV39" s="69"/>
      <c r="CW39" s="70"/>
      <c r="CX39" s="70"/>
      <c r="CY39" s="69"/>
      <c r="CZ39" s="69"/>
      <c r="DA39" s="70"/>
      <c r="DB39" s="70"/>
      <c r="DC39" s="69"/>
      <c r="DD39" s="69"/>
      <c r="DE39" s="70"/>
      <c r="DF39" s="70"/>
      <c r="DG39" s="69"/>
      <c r="DH39" s="69"/>
      <c r="DI39" s="70"/>
      <c r="DJ39" s="70"/>
      <c r="DK39" s="69"/>
      <c r="DL39" s="69"/>
      <c r="DM39" s="70">
        <v>1</v>
      </c>
      <c r="DN39" s="70">
        <v>0</v>
      </c>
      <c r="DO39" s="69"/>
      <c r="DP39" s="69"/>
      <c r="DQ39" s="70"/>
      <c r="DR39" s="70"/>
      <c r="DS39" s="69"/>
      <c r="DT39" s="69"/>
      <c r="DU39" s="70"/>
      <c r="DV39" s="70"/>
      <c r="DW39" s="69"/>
      <c r="DX39" s="69"/>
      <c r="DY39" s="70"/>
      <c r="DZ39" s="70"/>
      <c r="EA39" s="69"/>
      <c r="EB39" s="69"/>
      <c r="EC39" s="70"/>
      <c r="ED39" s="70"/>
      <c r="EE39" s="69">
        <v>1</v>
      </c>
      <c r="EF39" s="69">
        <v>0</v>
      </c>
      <c r="EG39" s="70"/>
      <c r="EH39" s="70"/>
      <c r="EI39" s="69"/>
      <c r="EJ39" s="69"/>
      <c r="EK39" s="70"/>
      <c r="EL39" s="70"/>
      <c r="EM39" s="69"/>
      <c r="EN39" s="69"/>
      <c r="EO39" s="70"/>
      <c r="EP39" s="70"/>
      <c r="EQ39" s="69"/>
      <c r="ER39" s="69"/>
      <c r="ES39" s="70"/>
      <c r="ET39" s="70"/>
      <c r="EU39" s="69"/>
      <c r="EV39" s="69"/>
      <c r="EW39" s="71">
        <f t="shared" si="0"/>
        <v>4</v>
      </c>
      <c r="EX39" s="71">
        <f t="shared" si="0"/>
        <v>1</v>
      </c>
      <c r="EY39" s="72">
        <f t="shared" si="1"/>
        <v>5</v>
      </c>
    </row>
    <row r="40" spans="1:155" ht="15" customHeight="1">
      <c r="A40" s="60">
        <v>37</v>
      </c>
      <c r="B40" s="168"/>
      <c r="C40" s="175"/>
      <c r="D40" s="67" t="s">
        <v>160</v>
      </c>
      <c r="E40" s="68">
        <v>0</v>
      </c>
      <c r="F40" s="68">
        <v>1</v>
      </c>
      <c r="G40" s="69"/>
      <c r="H40" s="69"/>
      <c r="I40" s="70">
        <v>0</v>
      </c>
      <c r="J40" s="70">
        <v>3</v>
      </c>
      <c r="K40" s="69"/>
      <c r="L40" s="69"/>
      <c r="M40" s="70"/>
      <c r="N40" s="70"/>
      <c r="O40" s="69"/>
      <c r="P40" s="69"/>
      <c r="Q40" s="70"/>
      <c r="R40" s="70"/>
      <c r="S40" s="69"/>
      <c r="T40" s="69"/>
      <c r="U40" s="70"/>
      <c r="V40" s="70"/>
      <c r="W40" s="69"/>
      <c r="X40" s="69"/>
      <c r="Y40" s="70"/>
      <c r="Z40" s="70"/>
      <c r="AA40" s="69"/>
      <c r="AB40" s="69"/>
      <c r="AC40" s="70"/>
      <c r="AD40" s="70"/>
      <c r="AE40" s="69"/>
      <c r="AF40" s="69"/>
      <c r="AG40" s="70"/>
      <c r="AH40" s="70"/>
      <c r="AI40" s="69"/>
      <c r="AJ40" s="69"/>
      <c r="AK40" s="70"/>
      <c r="AL40" s="70"/>
      <c r="AM40" s="69"/>
      <c r="AN40" s="69"/>
      <c r="AO40" s="70"/>
      <c r="AP40" s="70"/>
      <c r="AQ40" s="69"/>
      <c r="AR40" s="69"/>
      <c r="AS40" s="70"/>
      <c r="AT40" s="70"/>
      <c r="AU40" s="69"/>
      <c r="AV40" s="69"/>
      <c r="AW40" s="70">
        <v>0</v>
      </c>
      <c r="AX40" s="70">
        <v>1</v>
      </c>
      <c r="AY40" s="69"/>
      <c r="AZ40" s="69"/>
      <c r="BA40" s="70"/>
      <c r="BB40" s="70"/>
      <c r="BC40" s="69"/>
      <c r="BD40" s="69"/>
      <c r="BE40" s="70"/>
      <c r="BF40" s="70"/>
      <c r="BG40" s="69"/>
      <c r="BH40" s="69"/>
      <c r="BI40" s="70"/>
      <c r="BJ40" s="70"/>
      <c r="BK40" s="69"/>
      <c r="BL40" s="69"/>
      <c r="BM40" s="70"/>
      <c r="BN40" s="70"/>
      <c r="BO40" s="69"/>
      <c r="BP40" s="69"/>
      <c r="BQ40" s="70"/>
      <c r="BR40" s="70"/>
      <c r="BS40" s="69"/>
      <c r="BT40" s="69"/>
      <c r="BU40" s="70"/>
      <c r="BV40" s="70"/>
      <c r="BW40" s="69"/>
      <c r="BX40" s="69"/>
      <c r="BY40" s="70"/>
      <c r="BZ40" s="70"/>
      <c r="CA40" s="69">
        <v>0</v>
      </c>
      <c r="CB40" s="69">
        <v>1</v>
      </c>
      <c r="CC40" s="70"/>
      <c r="CD40" s="70"/>
      <c r="CE40" s="69"/>
      <c r="CF40" s="69"/>
      <c r="CG40" s="70"/>
      <c r="CH40" s="70"/>
      <c r="CI40" s="69"/>
      <c r="CJ40" s="69"/>
      <c r="CK40" s="70">
        <v>0</v>
      </c>
      <c r="CL40" s="70">
        <v>1</v>
      </c>
      <c r="CM40" s="69"/>
      <c r="CN40" s="69"/>
      <c r="CO40" s="70"/>
      <c r="CP40" s="70"/>
      <c r="CQ40" s="69"/>
      <c r="CR40" s="69"/>
      <c r="CS40" s="70"/>
      <c r="CT40" s="70"/>
      <c r="CU40" s="69"/>
      <c r="CV40" s="69"/>
      <c r="CW40" s="70"/>
      <c r="CX40" s="70"/>
      <c r="CY40" s="69"/>
      <c r="CZ40" s="69"/>
      <c r="DA40" s="70"/>
      <c r="DB40" s="70"/>
      <c r="DC40" s="69"/>
      <c r="DD40" s="69"/>
      <c r="DE40" s="70"/>
      <c r="DF40" s="70"/>
      <c r="DG40" s="69"/>
      <c r="DH40" s="69"/>
      <c r="DI40" s="70"/>
      <c r="DJ40" s="70"/>
      <c r="DK40" s="69"/>
      <c r="DL40" s="69"/>
      <c r="DM40" s="70"/>
      <c r="DN40" s="70"/>
      <c r="DO40" s="69"/>
      <c r="DP40" s="69"/>
      <c r="DQ40" s="70"/>
      <c r="DR40" s="70"/>
      <c r="DS40" s="69"/>
      <c r="DT40" s="69"/>
      <c r="DU40" s="70"/>
      <c r="DV40" s="70"/>
      <c r="DW40" s="69"/>
      <c r="DX40" s="69"/>
      <c r="DY40" s="70"/>
      <c r="DZ40" s="70"/>
      <c r="EA40" s="69">
        <v>1</v>
      </c>
      <c r="EB40" s="69">
        <v>2</v>
      </c>
      <c r="EC40" s="70"/>
      <c r="ED40" s="70"/>
      <c r="EE40" s="69"/>
      <c r="EF40" s="69"/>
      <c r="EG40" s="70"/>
      <c r="EH40" s="70"/>
      <c r="EI40" s="69"/>
      <c r="EJ40" s="69"/>
      <c r="EK40" s="70"/>
      <c r="EL40" s="70"/>
      <c r="EM40" s="69"/>
      <c r="EN40" s="69"/>
      <c r="EO40" s="70"/>
      <c r="EP40" s="70"/>
      <c r="EQ40" s="69"/>
      <c r="ER40" s="69"/>
      <c r="ES40" s="70"/>
      <c r="ET40" s="70"/>
      <c r="EU40" s="69"/>
      <c r="EV40" s="69"/>
      <c r="EW40" s="71">
        <f t="shared" si="0"/>
        <v>1</v>
      </c>
      <c r="EX40" s="71">
        <f t="shared" si="0"/>
        <v>9</v>
      </c>
      <c r="EY40" s="72">
        <f t="shared" si="1"/>
        <v>10</v>
      </c>
    </row>
    <row r="41" spans="1:155" ht="15" customHeight="1">
      <c r="A41" s="60">
        <v>38</v>
      </c>
      <c r="B41" s="168"/>
      <c r="C41" s="175"/>
      <c r="D41" s="67" t="s">
        <v>161</v>
      </c>
      <c r="E41" s="68"/>
      <c r="F41" s="68"/>
      <c r="G41" s="69"/>
      <c r="H41" s="69"/>
      <c r="I41" s="70"/>
      <c r="J41" s="70"/>
      <c r="K41" s="69"/>
      <c r="L41" s="69"/>
      <c r="M41" s="70"/>
      <c r="N41" s="70"/>
      <c r="O41" s="69"/>
      <c r="P41" s="69"/>
      <c r="Q41" s="70"/>
      <c r="R41" s="70"/>
      <c r="S41" s="69"/>
      <c r="T41" s="69"/>
      <c r="U41" s="70"/>
      <c r="V41" s="70"/>
      <c r="W41" s="69"/>
      <c r="X41" s="69"/>
      <c r="Y41" s="70"/>
      <c r="Z41" s="70"/>
      <c r="AA41" s="69"/>
      <c r="AB41" s="69"/>
      <c r="AC41" s="70"/>
      <c r="AD41" s="70"/>
      <c r="AE41" s="69"/>
      <c r="AF41" s="69"/>
      <c r="AG41" s="70"/>
      <c r="AH41" s="70"/>
      <c r="AI41" s="69"/>
      <c r="AJ41" s="69"/>
      <c r="AK41" s="70"/>
      <c r="AL41" s="70"/>
      <c r="AM41" s="69"/>
      <c r="AN41" s="69"/>
      <c r="AO41" s="70"/>
      <c r="AP41" s="70"/>
      <c r="AQ41" s="69"/>
      <c r="AR41" s="69"/>
      <c r="AS41" s="70"/>
      <c r="AT41" s="70"/>
      <c r="AU41" s="69">
        <v>0</v>
      </c>
      <c r="AV41" s="69">
        <v>3</v>
      </c>
      <c r="AW41" s="70"/>
      <c r="AX41" s="70"/>
      <c r="AY41" s="69"/>
      <c r="AZ41" s="69"/>
      <c r="BA41" s="70"/>
      <c r="BB41" s="70"/>
      <c r="BC41" s="69"/>
      <c r="BD41" s="69"/>
      <c r="BE41" s="70"/>
      <c r="BF41" s="70"/>
      <c r="BG41" s="69"/>
      <c r="BH41" s="69"/>
      <c r="BI41" s="70"/>
      <c r="BJ41" s="70"/>
      <c r="BK41" s="69"/>
      <c r="BL41" s="69"/>
      <c r="BM41" s="70"/>
      <c r="BN41" s="70"/>
      <c r="BO41" s="69"/>
      <c r="BP41" s="69"/>
      <c r="BQ41" s="70"/>
      <c r="BR41" s="70"/>
      <c r="BS41" s="69"/>
      <c r="BT41" s="69"/>
      <c r="BU41" s="70"/>
      <c r="BV41" s="70"/>
      <c r="BW41" s="69"/>
      <c r="BX41" s="69"/>
      <c r="BY41" s="70"/>
      <c r="BZ41" s="70"/>
      <c r="CA41" s="69"/>
      <c r="CB41" s="69"/>
      <c r="CC41" s="70"/>
      <c r="CD41" s="70"/>
      <c r="CE41" s="69"/>
      <c r="CF41" s="69"/>
      <c r="CG41" s="70"/>
      <c r="CH41" s="70"/>
      <c r="CI41" s="69"/>
      <c r="CJ41" s="69"/>
      <c r="CK41" s="70"/>
      <c r="CL41" s="70"/>
      <c r="CM41" s="69"/>
      <c r="CN41" s="69"/>
      <c r="CO41" s="70"/>
      <c r="CP41" s="70"/>
      <c r="CQ41" s="69"/>
      <c r="CR41" s="69"/>
      <c r="CS41" s="70">
        <v>1</v>
      </c>
      <c r="CT41" s="70">
        <v>0</v>
      </c>
      <c r="CU41" s="69"/>
      <c r="CV41" s="69"/>
      <c r="CW41" s="70"/>
      <c r="CX41" s="70"/>
      <c r="CY41" s="69"/>
      <c r="CZ41" s="69"/>
      <c r="DA41" s="70"/>
      <c r="DB41" s="70"/>
      <c r="DC41" s="69"/>
      <c r="DD41" s="69"/>
      <c r="DE41" s="70"/>
      <c r="DF41" s="70"/>
      <c r="DG41" s="69"/>
      <c r="DH41" s="69"/>
      <c r="DI41" s="70"/>
      <c r="DJ41" s="70"/>
      <c r="DK41" s="69"/>
      <c r="DL41" s="69"/>
      <c r="DM41" s="70"/>
      <c r="DN41" s="70"/>
      <c r="DO41" s="69"/>
      <c r="DP41" s="69"/>
      <c r="DQ41" s="70"/>
      <c r="DR41" s="70"/>
      <c r="DS41" s="69"/>
      <c r="DT41" s="69"/>
      <c r="DU41" s="70"/>
      <c r="DV41" s="70"/>
      <c r="DW41" s="69"/>
      <c r="DX41" s="69"/>
      <c r="DY41" s="70"/>
      <c r="DZ41" s="70"/>
      <c r="EA41" s="69"/>
      <c r="EB41" s="69"/>
      <c r="EC41" s="70"/>
      <c r="ED41" s="70"/>
      <c r="EE41" s="69"/>
      <c r="EF41" s="69"/>
      <c r="EG41" s="70"/>
      <c r="EH41" s="70"/>
      <c r="EI41" s="69"/>
      <c r="EJ41" s="69"/>
      <c r="EK41" s="70"/>
      <c r="EL41" s="70"/>
      <c r="EM41" s="69"/>
      <c r="EN41" s="69"/>
      <c r="EO41" s="70"/>
      <c r="EP41" s="70"/>
      <c r="EQ41" s="69"/>
      <c r="ER41" s="69"/>
      <c r="ES41" s="70"/>
      <c r="ET41" s="70"/>
      <c r="EU41" s="69"/>
      <c r="EV41" s="69"/>
      <c r="EW41" s="71">
        <f t="shared" si="0"/>
        <v>1</v>
      </c>
      <c r="EX41" s="71">
        <f t="shared" si="0"/>
        <v>3</v>
      </c>
      <c r="EY41" s="72">
        <f t="shared" si="1"/>
        <v>4</v>
      </c>
    </row>
    <row r="42" spans="1:155" ht="15" customHeight="1">
      <c r="A42" s="60">
        <v>39</v>
      </c>
      <c r="B42" s="168"/>
      <c r="C42" s="175"/>
      <c r="D42" s="67" t="s">
        <v>162</v>
      </c>
      <c r="E42" s="68"/>
      <c r="F42" s="68"/>
      <c r="G42" s="69"/>
      <c r="H42" s="69"/>
      <c r="I42" s="70"/>
      <c r="J42" s="70"/>
      <c r="K42" s="69"/>
      <c r="L42" s="69"/>
      <c r="M42" s="70"/>
      <c r="N42" s="70"/>
      <c r="O42" s="69"/>
      <c r="P42" s="69"/>
      <c r="Q42" s="70"/>
      <c r="R42" s="70"/>
      <c r="S42" s="69"/>
      <c r="T42" s="69"/>
      <c r="U42" s="70"/>
      <c r="V42" s="70"/>
      <c r="W42" s="69"/>
      <c r="X42" s="69"/>
      <c r="Y42" s="70"/>
      <c r="Z42" s="70"/>
      <c r="AA42" s="69"/>
      <c r="AB42" s="69"/>
      <c r="AC42" s="70"/>
      <c r="AD42" s="70"/>
      <c r="AE42" s="69"/>
      <c r="AF42" s="69"/>
      <c r="AG42" s="70"/>
      <c r="AH42" s="70"/>
      <c r="AI42" s="69"/>
      <c r="AJ42" s="69"/>
      <c r="AK42" s="70"/>
      <c r="AL42" s="70"/>
      <c r="AM42" s="69"/>
      <c r="AN42" s="69"/>
      <c r="AO42" s="70"/>
      <c r="AP42" s="70"/>
      <c r="AQ42" s="69"/>
      <c r="AR42" s="69"/>
      <c r="AS42" s="70"/>
      <c r="AT42" s="70"/>
      <c r="AU42" s="69"/>
      <c r="AV42" s="69"/>
      <c r="AW42" s="70"/>
      <c r="AX42" s="70"/>
      <c r="AY42" s="69"/>
      <c r="AZ42" s="69"/>
      <c r="BA42" s="70"/>
      <c r="BB42" s="70"/>
      <c r="BC42" s="69"/>
      <c r="BD42" s="69"/>
      <c r="BE42" s="70"/>
      <c r="BF42" s="70"/>
      <c r="BG42" s="69"/>
      <c r="BH42" s="69"/>
      <c r="BI42" s="70"/>
      <c r="BJ42" s="70"/>
      <c r="BK42" s="69"/>
      <c r="BL42" s="69"/>
      <c r="BM42" s="70"/>
      <c r="BN42" s="70"/>
      <c r="BO42" s="69"/>
      <c r="BP42" s="69"/>
      <c r="BQ42" s="70">
        <v>0</v>
      </c>
      <c r="BR42" s="70">
        <v>2</v>
      </c>
      <c r="BS42" s="69"/>
      <c r="BT42" s="69"/>
      <c r="BU42" s="70"/>
      <c r="BV42" s="70"/>
      <c r="BW42" s="69"/>
      <c r="BX42" s="69"/>
      <c r="BY42" s="70"/>
      <c r="BZ42" s="70"/>
      <c r="CA42" s="69"/>
      <c r="CB42" s="69"/>
      <c r="CC42" s="70"/>
      <c r="CD42" s="70"/>
      <c r="CE42" s="69"/>
      <c r="CF42" s="69"/>
      <c r="CG42" s="70"/>
      <c r="CH42" s="70"/>
      <c r="CI42" s="69"/>
      <c r="CJ42" s="69"/>
      <c r="CK42" s="70"/>
      <c r="CL42" s="70"/>
      <c r="CM42" s="69"/>
      <c r="CN42" s="69"/>
      <c r="CO42" s="70"/>
      <c r="CP42" s="70"/>
      <c r="CQ42" s="69"/>
      <c r="CR42" s="69"/>
      <c r="CS42" s="70"/>
      <c r="CT42" s="70"/>
      <c r="CU42" s="69"/>
      <c r="CV42" s="69"/>
      <c r="CW42" s="70"/>
      <c r="CX42" s="70"/>
      <c r="CY42" s="69"/>
      <c r="CZ42" s="69"/>
      <c r="DA42" s="70"/>
      <c r="DB42" s="70"/>
      <c r="DC42" s="69"/>
      <c r="DD42" s="69"/>
      <c r="DE42" s="70"/>
      <c r="DF42" s="70"/>
      <c r="DG42" s="69"/>
      <c r="DH42" s="69"/>
      <c r="DI42" s="70"/>
      <c r="DJ42" s="70"/>
      <c r="DK42" s="69"/>
      <c r="DL42" s="69"/>
      <c r="DM42" s="70"/>
      <c r="DN42" s="70"/>
      <c r="DO42" s="69"/>
      <c r="DP42" s="69"/>
      <c r="DQ42" s="70"/>
      <c r="DR42" s="70"/>
      <c r="DS42" s="69"/>
      <c r="DT42" s="69"/>
      <c r="DU42" s="70"/>
      <c r="DV42" s="70"/>
      <c r="DW42" s="69"/>
      <c r="DX42" s="69"/>
      <c r="DY42" s="70"/>
      <c r="DZ42" s="70"/>
      <c r="EA42" s="69"/>
      <c r="EB42" s="69"/>
      <c r="EC42" s="70"/>
      <c r="ED42" s="70"/>
      <c r="EE42" s="69"/>
      <c r="EF42" s="69"/>
      <c r="EG42" s="70"/>
      <c r="EH42" s="70"/>
      <c r="EI42" s="69"/>
      <c r="EJ42" s="69"/>
      <c r="EK42" s="70"/>
      <c r="EL42" s="70"/>
      <c r="EM42" s="69"/>
      <c r="EN42" s="69"/>
      <c r="EO42" s="70"/>
      <c r="EP42" s="70"/>
      <c r="EQ42" s="69"/>
      <c r="ER42" s="69"/>
      <c r="ES42" s="70"/>
      <c r="ET42" s="70"/>
      <c r="EU42" s="69"/>
      <c r="EV42" s="69"/>
      <c r="EW42" s="71">
        <f t="shared" si="0"/>
        <v>0</v>
      </c>
      <c r="EX42" s="71">
        <f t="shared" si="0"/>
        <v>2</v>
      </c>
      <c r="EY42" s="72">
        <f t="shared" si="1"/>
        <v>2</v>
      </c>
    </row>
    <row r="43" spans="1:155" ht="15" customHeight="1" thickBot="1">
      <c r="A43" s="60">
        <v>40</v>
      </c>
      <c r="B43" s="169"/>
      <c r="C43" s="176"/>
      <c r="D43" s="73" t="s">
        <v>163</v>
      </c>
      <c r="E43" s="74"/>
      <c r="F43" s="74"/>
      <c r="G43" s="75"/>
      <c r="H43" s="75"/>
      <c r="I43" s="76"/>
      <c r="J43" s="76"/>
      <c r="K43" s="75"/>
      <c r="L43" s="75"/>
      <c r="M43" s="76"/>
      <c r="N43" s="76"/>
      <c r="O43" s="75"/>
      <c r="P43" s="75"/>
      <c r="Q43" s="76"/>
      <c r="R43" s="76"/>
      <c r="S43" s="75"/>
      <c r="T43" s="75"/>
      <c r="U43" s="76"/>
      <c r="V43" s="76"/>
      <c r="W43" s="75"/>
      <c r="X43" s="75"/>
      <c r="Y43" s="76"/>
      <c r="Z43" s="76"/>
      <c r="AA43" s="75"/>
      <c r="AB43" s="75"/>
      <c r="AC43" s="76"/>
      <c r="AD43" s="76"/>
      <c r="AE43" s="75"/>
      <c r="AF43" s="75"/>
      <c r="AG43" s="76"/>
      <c r="AH43" s="76"/>
      <c r="AI43" s="75"/>
      <c r="AJ43" s="75"/>
      <c r="AK43" s="76"/>
      <c r="AL43" s="76"/>
      <c r="AM43" s="75"/>
      <c r="AN43" s="75"/>
      <c r="AO43" s="76"/>
      <c r="AP43" s="76"/>
      <c r="AQ43" s="75"/>
      <c r="AR43" s="75"/>
      <c r="AS43" s="76"/>
      <c r="AT43" s="76"/>
      <c r="AU43" s="75"/>
      <c r="AV43" s="75"/>
      <c r="AW43" s="76"/>
      <c r="AX43" s="76"/>
      <c r="AY43" s="75"/>
      <c r="AZ43" s="75"/>
      <c r="BA43" s="76"/>
      <c r="BB43" s="76"/>
      <c r="BC43" s="75"/>
      <c r="BD43" s="75"/>
      <c r="BE43" s="76"/>
      <c r="BF43" s="76"/>
      <c r="BG43" s="75"/>
      <c r="BH43" s="75"/>
      <c r="BI43" s="76"/>
      <c r="BJ43" s="76"/>
      <c r="BK43" s="75"/>
      <c r="BL43" s="75"/>
      <c r="BM43" s="76"/>
      <c r="BN43" s="76"/>
      <c r="BO43" s="75"/>
      <c r="BP43" s="75"/>
      <c r="BQ43" s="76"/>
      <c r="BR43" s="76"/>
      <c r="BS43" s="75"/>
      <c r="BT43" s="75"/>
      <c r="BU43" s="76"/>
      <c r="BV43" s="76"/>
      <c r="BW43" s="75"/>
      <c r="BX43" s="75"/>
      <c r="BY43" s="76"/>
      <c r="BZ43" s="76"/>
      <c r="CA43" s="75"/>
      <c r="CB43" s="75"/>
      <c r="CC43" s="76"/>
      <c r="CD43" s="76"/>
      <c r="CE43" s="75"/>
      <c r="CF43" s="75"/>
      <c r="CG43" s="76"/>
      <c r="CH43" s="76"/>
      <c r="CI43" s="75"/>
      <c r="CJ43" s="75"/>
      <c r="CK43" s="76"/>
      <c r="CL43" s="76"/>
      <c r="CM43" s="75"/>
      <c r="CN43" s="75"/>
      <c r="CO43" s="76"/>
      <c r="CP43" s="76"/>
      <c r="CQ43" s="75"/>
      <c r="CR43" s="75"/>
      <c r="CS43" s="76"/>
      <c r="CT43" s="76"/>
      <c r="CU43" s="75"/>
      <c r="CV43" s="75"/>
      <c r="CW43" s="76"/>
      <c r="CX43" s="76"/>
      <c r="CY43" s="75"/>
      <c r="CZ43" s="75"/>
      <c r="DA43" s="76"/>
      <c r="DB43" s="76"/>
      <c r="DC43" s="75"/>
      <c r="DD43" s="75"/>
      <c r="DE43" s="76">
        <v>0</v>
      </c>
      <c r="DF43" s="76">
        <v>1</v>
      </c>
      <c r="DG43" s="75"/>
      <c r="DH43" s="75"/>
      <c r="DI43" s="76"/>
      <c r="DJ43" s="76"/>
      <c r="DK43" s="75"/>
      <c r="DL43" s="75"/>
      <c r="DM43" s="76"/>
      <c r="DN43" s="76"/>
      <c r="DO43" s="75"/>
      <c r="DP43" s="75"/>
      <c r="DQ43" s="76"/>
      <c r="DR43" s="76"/>
      <c r="DS43" s="75"/>
      <c r="DT43" s="75"/>
      <c r="DU43" s="76"/>
      <c r="DV43" s="76"/>
      <c r="DW43" s="75"/>
      <c r="DX43" s="75"/>
      <c r="DY43" s="76"/>
      <c r="DZ43" s="76"/>
      <c r="EA43" s="75"/>
      <c r="EB43" s="75"/>
      <c r="EC43" s="76"/>
      <c r="ED43" s="76"/>
      <c r="EE43" s="75"/>
      <c r="EF43" s="75"/>
      <c r="EG43" s="76"/>
      <c r="EH43" s="76"/>
      <c r="EI43" s="75"/>
      <c r="EJ43" s="75"/>
      <c r="EK43" s="76"/>
      <c r="EL43" s="76"/>
      <c r="EM43" s="75"/>
      <c r="EN43" s="75"/>
      <c r="EO43" s="76">
        <v>0</v>
      </c>
      <c r="EP43" s="76">
        <v>1</v>
      </c>
      <c r="EQ43" s="75"/>
      <c r="ER43" s="75"/>
      <c r="ES43" s="76"/>
      <c r="ET43" s="76"/>
      <c r="EU43" s="75"/>
      <c r="EV43" s="75"/>
      <c r="EW43" s="77">
        <f t="shared" si="0"/>
        <v>0</v>
      </c>
      <c r="EX43" s="77">
        <f t="shared" si="0"/>
        <v>2</v>
      </c>
      <c r="EY43" s="78">
        <f t="shared" si="1"/>
        <v>2</v>
      </c>
    </row>
    <row r="44" spans="1:155" ht="15" customHeight="1">
      <c r="A44" s="60">
        <v>41</v>
      </c>
      <c r="B44" s="181" t="s">
        <v>88</v>
      </c>
      <c r="C44" s="182"/>
      <c r="D44" s="86" t="s">
        <v>164</v>
      </c>
      <c r="E44" s="87">
        <v>4</v>
      </c>
      <c r="F44" s="87">
        <v>2</v>
      </c>
      <c r="G44" s="88">
        <v>3</v>
      </c>
      <c r="H44" s="88">
        <v>5</v>
      </c>
      <c r="I44" s="89">
        <v>259</v>
      </c>
      <c r="J44" s="89">
        <v>280</v>
      </c>
      <c r="K44" s="88">
        <v>0</v>
      </c>
      <c r="L44" s="88">
        <v>1</v>
      </c>
      <c r="M44" s="89">
        <v>19</v>
      </c>
      <c r="N44" s="89">
        <v>14</v>
      </c>
      <c r="O44" s="88">
        <v>0</v>
      </c>
      <c r="P44" s="88">
        <v>1</v>
      </c>
      <c r="Q44" s="89">
        <v>16</v>
      </c>
      <c r="R44" s="89">
        <v>14</v>
      </c>
      <c r="S44" s="88">
        <v>32</v>
      </c>
      <c r="T44" s="88">
        <v>31</v>
      </c>
      <c r="U44" s="89">
        <v>2</v>
      </c>
      <c r="V44" s="89">
        <v>2</v>
      </c>
      <c r="W44" s="88">
        <v>1</v>
      </c>
      <c r="X44" s="88">
        <v>0</v>
      </c>
      <c r="Y44" s="89">
        <v>5</v>
      </c>
      <c r="Z44" s="89">
        <v>4</v>
      </c>
      <c r="AA44" s="88">
        <v>2</v>
      </c>
      <c r="AB44" s="88">
        <v>2</v>
      </c>
      <c r="AC44" s="89"/>
      <c r="AD44" s="89"/>
      <c r="AE44" s="88">
        <v>5</v>
      </c>
      <c r="AF44" s="88">
        <v>3</v>
      </c>
      <c r="AG44" s="89">
        <v>27</v>
      </c>
      <c r="AH44" s="89">
        <v>37</v>
      </c>
      <c r="AI44" s="88"/>
      <c r="AJ44" s="88"/>
      <c r="AK44" s="89">
        <v>1</v>
      </c>
      <c r="AL44" s="89">
        <v>0</v>
      </c>
      <c r="AM44" s="88"/>
      <c r="AN44" s="88"/>
      <c r="AO44" s="89">
        <v>20</v>
      </c>
      <c r="AP44" s="89">
        <v>21</v>
      </c>
      <c r="AQ44" s="88">
        <v>109</v>
      </c>
      <c r="AR44" s="88">
        <v>84</v>
      </c>
      <c r="AS44" s="89">
        <v>7</v>
      </c>
      <c r="AT44" s="89">
        <v>5</v>
      </c>
      <c r="AU44" s="88">
        <v>9</v>
      </c>
      <c r="AV44" s="88">
        <v>6</v>
      </c>
      <c r="AW44" s="89">
        <v>11</v>
      </c>
      <c r="AX44" s="89">
        <v>12</v>
      </c>
      <c r="AY44" s="88">
        <v>1</v>
      </c>
      <c r="AZ44" s="88">
        <v>1</v>
      </c>
      <c r="BA44" s="89">
        <v>1</v>
      </c>
      <c r="BB44" s="89">
        <v>0</v>
      </c>
      <c r="BC44" s="88">
        <v>12</v>
      </c>
      <c r="BD44" s="88">
        <v>7</v>
      </c>
      <c r="BE44" s="89">
        <v>15</v>
      </c>
      <c r="BF44" s="89">
        <v>11</v>
      </c>
      <c r="BG44" s="88">
        <v>0</v>
      </c>
      <c r="BH44" s="88">
        <v>7</v>
      </c>
      <c r="BI44" s="89">
        <v>0</v>
      </c>
      <c r="BJ44" s="89">
        <v>1</v>
      </c>
      <c r="BK44" s="88">
        <v>22</v>
      </c>
      <c r="BL44" s="88">
        <v>12</v>
      </c>
      <c r="BM44" s="89">
        <v>38</v>
      </c>
      <c r="BN44" s="89">
        <v>27</v>
      </c>
      <c r="BO44" s="88"/>
      <c r="BP44" s="88"/>
      <c r="BQ44" s="89">
        <v>3</v>
      </c>
      <c r="BR44" s="89">
        <v>7</v>
      </c>
      <c r="BS44" s="88">
        <v>9</v>
      </c>
      <c r="BT44" s="88">
        <v>10</v>
      </c>
      <c r="BU44" s="89">
        <v>13</v>
      </c>
      <c r="BV44" s="89">
        <v>11</v>
      </c>
      <c r="BW44" s="88"/>
      <c r="BX44" s="88"/>
      <c r="BY44" s="89">
        <v>6</v>
      </c>
      <c r="BZ44" s="89">
        <v>8</v>
      </c>
      <c r="CA44" s="88">
        <v>18</v>
      </c>
      <c r="CB44" s="88">
        <v>17</v>
      </c>
      <c r="CC44" s="89">
        <v>0</v>
      </c>
      <c r="CD44" s="89">
        <v>1</v>
      </c>
      <c r="CE44" s="88">
        <v>32</v>
      </c>
      <c r="CF44" s="88">
        <v>24</v>
      </c>
      <c r="CG44" s="89">
        <v>3</v>
      </c>
      <c r="CH44" s="89">
        <v>0</v>
      </c>
      <c r="CI44" s="88"/>
      <c r="CJ44" s="88"/>
      <c r="CK44" s="89">
        <v>12</v>
      </c>
      <c r="CL44" s="89">
        <v>15</v>
      </c>
      <c r="CM44" s="88">
        <v>11</v>
      </c>
      <c r="CN44" s="88">
        <v>10</v>
      </c>
      <c r="CO44" s="89">
        <v>32</v>
      </c>
      <c r="CP44" s="89">
        <v>29</v>
      </c>
      <c r="CQ44" s="88"/>
      <c r="CR44" s="88"/>
      <c r="CS44" s="89">
        <v>1</v>
      </c>
      <c r="CT44" s="89">
        <v>0</v>
      </c>
      <c r="CU44" s="88">
        <v>1</v>
      </c>
      <c r="CV44" s="88">
        <v>1</v>
      </c>
      <c r="CW44" s="89">
        <v>10</v>
      </c>
      <c r="CX44" s="89">
        <v>9</v>
      </c>
      <c r="CY44" s="88"/>
      <c r="CZ44" s="88"/>
      <c r="DA44" s="89">
        <v>12</v>
      </c>
      <c r="DB44" s="89">
        <v>7</v>
      </c>
      <c r="DC44" s="88">
        <v>32</v>
      </c>
      <c r="DD44" s="88">
        <v>30</v>
      </c>
      <c r="DE44" s="89">
        <v>10</v>
      </c>
      <c r="DF44" s="89">
        <v>6</v>
      </c>
      <c r="DG44" s="88">
        <v>21</v>
      </c>
      <c r="DH44" s="88">
        <v>32</v>
      </c>
      <c r="DI44" s="89"/>
      <c r="DJ44" s="89"/>
      <c r="DK44" s="88"/>
      <c r="DL44" s="88"/>
      <c r="DM44" s="89">
        <v>8</v>
      </c>
      <c r="DN44" s="89">
        <v>7</v>
      </c>
      <c r="DO44" s="88">
        <v>10</v>
      </c>
      <c r="DP44" s="88">
        <v>10</v>
      </c>
      <c r="DQ44" s="89">
        <v>2</v>
      </c>
      <c r="DR44" s="89">
        <v>5</v>
      </c>
      <c r="DS44" s="88">
        <v>4</v>
      </c>
      <c r="DT44" s="88">
        <v>1</v>
      </c>
      <c r="DU44" s="89">
        <v>3</v>
      </c>
      <c r="DV44" s="89">
        <v>3</v>
      </c>
      <c r="DW44" s="88"/>
      <c r="DX44" s="88"/>
      <c r="DY44" s="89">
        <v>58</v>
      </c>
      <c r="DZ44" s="89">
        <v>53</v>
      </c>
      <c r="EA44" s="88">
        <v>2</v>
      </c>
      <c r="EB44" s="88">
        <v>1</v>
      </c>
      <c r="EC44" s="89">
        <v>79</v>
      </c>
      <c r="ED44" s="89">
        <v>76</v>
      </c>
      <c r="EE44" s="88">
        <v>25</v>
      </c>
      <c r="EF44" s="88">
        <v>39</v>
      </c>
      <c r="EG44" s="89">
        <v>4</v>
      </c>
      <c r="EH44" s="89">
        <v>3</v>
      </c>
      <c r="EI44" s="88"/>
      <c r="EJ44" s="88"/>
      <c r="EK44" s="89">
        <v>15</v>
      </c>
      <c r="EL44" s="89">
        <v>12</v>
      </c>
      <c r="EM44" s="88">
        <v>1</v>
      </c>
      <c r="EN44" s="88">
        <v>2</v>
      </c>
      <c r="EO44" s="89">
        <v>2</v>
      </c>
      <c r="EP44" s="89">
        <v>2</v>
      </c>
      <c r="EQ44" s="88">
        <v>17</v>
      </c>
      <c r="ER44" s="88">
        <v>14</v>
      </c>
      <c r="ES44" s="89">
        <v>52</v>
      </c>
      <c r="ET44" s="89">
        <v>50</v>
      </c>
      <c r="EU44" s="88">
        <v>27</v>
      </c>
      <c r="EV44" s="88">
        <v>21</v>
      </c>
      <c r="EW44" s="90">
        <f aca="true" t="shared" si="2" ref="EW44:EX67">E44+G44+I44+K44+M44+O44+Q44+S44+U44+W44+Y44+AA44+AC44+AE44+AG44+AI44+AK44+AM44+AO44+AQ44+AS44+AU44+AW44+AY44+BA44+BC44+BE44+BG44+BI44+BK44+BM44+BO44+BQ44+BS44+BU44+BW44+BY44+CA44+CC44+CE44+CG44+CI44+CK44+CM44+CO44+CQ44+CS44+CU44+CW44+CY44+DA44+DC44+DE44+DG44+DI44+DK44+DM44+DO44+DQ44+DS44+DU44+DW44+DY44+EA44+EC44+EE44+EG44+EI44+EK44+EM44+EO44+EQ44+ES44+EU44</f>
        <v>1156</v>
      </c>
      <c r="EX44" s="90">
        <f t="shared" si="2"/>
        <v>1106</v>
      </c>
      <c r="EY44" s="90">
        <f t="shared" si="1"/>
        <v>2262</v>
      </c>
    </row>
    <row r="45" spans="1:155" ht="15" customHeight="1">
      <c r="A45" s="60">
        <v>42</v>
      </c>
      <c r="B45" s="183"/>
      <c r="C45" s="182"/>
      <c r="D45" s="91" t="s">
        <v>165</v>
      </c>
      <c r="E45" s="68"/>
      <c r="F45" s="68"/>
      <c r="G45" s="69"/>
      <c r="H45" s="69"/>
      <c r="I45" s="70">
        <v>160</v>
      </c>
      <c r="J45" s="70">
        <v>100</v>
      </c>
      <c r="K45" s="69">
        <v>7</v>
      </c>
      <c r="L45" s="69">
        <v>3</v>
      </c>
      <c r="M45" s="70">
        <v>4</v>
      </c>
      <c r="N45" s="70">
        <v>1</v>
      </c>
      <c r="O45" s="69">
        <v>3</v>
      </c>
      <c r="P45" s="69">
        <v>1</v>
      </c>
      <c r="Q45" s="70"/>
      <c r="R45" s="70"/>
      <c r="S45" s="69"/>
      <c r="T45" s="69"/>
      <c r="U45" s="70"/>
      <c r="V45" s="70"/>
      <c r="W45" s="69"/>
      <c r="X45" s="69"/>
      <c r="Y45" s="70">
        <v>1</v>
      </c>
      <c r="Z45" s="70">
        <v>0</v>
      </c>
      <c r="AA45" s="69"/>
      <c r="AB45" s="69"/>
      <c r="AC45" s="70"/>
      <c r="AD45" s="70"/>
      <c r="AE45" s="69"/>
      <c r="AF45" s="69"/>
      <c r="AG45" s="70"/>
      <c r="AH45" s="70"/>
      <c r="AI45" s="69"/>
      <c r="AJ45" s="69"/>
      <c r="AK45" s="70"/>
      <c r="AL45" s="70"/>
      <c r="AM45" s="69"/>
      <c r="AN45" s="69"/>
      <c r="AO45" s="70"/>
      <c r="AP45" s="70"/>
      <c r="AQ45" s="69">
        <v>6</v>
      </c>
      <c r="AR45" s="69">
        <v>5</v>
      </c>
      <c r="AS45" s="70">
        <v>1</v>
      </c>
      <c r="AT45" s="70">
        <v>0</v>
      </c>
      <c r="AU45" s="69">
        <v>5</v>
      </c>
      <c r="AV45" s="69">
        <v>1</v>
      </c>
      <c r="AW45" s="70">
        <v>1</v>
      </c>
      <c r="AX45" s="70">
        <v>0</v>
      </c>
      <c r="AY45" s="69"/>
      <c r="AZ45" s="69"/>
      <c r="BA45" s="70"/>
      <c r="BB45" s="70"/>
      <c r="BC45" s="69"/>
      <c r="BD45" s="69"/>
      <c r="BE45" s="70">
        <v>1</v>
      </c>
      <c r="BF45" s="70">
        <v>0</v>
      </c>
      <c r="BG45" s="69"/>
      <c r="BH45" s="69"/>
      <c r="BI45" s="70"/>
      <c r="BJ45" s="70"/>
      <c r="BK45" s="69">
        <v>7</v>
      </c>
      <c r="BL45" s="69">
        <v>5</v>
      </c>
      <c r="BM45" s="70">
        <v>7</v>
      </c>
      <c r="BN45" s="70">
        <v>7</v>
      </c>
      <c r="BO45" s="69"/>
      <c r="BP45" s="69"/>
      <c r="BQ45" s="70"/>
      <c r="BR45" s="70"/>
      <c r="BS45" s="69">
        <v>3</v>
      </c>
      <c r="BT45" s="69">
        <v>0</v>
      </c>
      <c r="BU45" s="70"/>
      <c r="BV45" s="70"/>
      <c r="BW45" s="69"/>
      <c r="BX45" s="69"/>
      <c r="BY45" s="70">
        <v>3</v>
      </c>
      <c r="BZ45" s="70">
        <v>2</v>
      </c>
      <c r="CA45" s="69"/>
      <c r="CB45" s="69"/>
      <c r="CC45" s="70"/>
      <c r="CD45" s="70"/>
      <c r="CE45" s="69">
        <v>10</v>
      </c>
      <c r="CF45" s="69">
        <v>2</v>
      </c>
      <c r="CG45" s="70"/>
      <c r="CH45" s="70"/>
      <c r="CI45" s="69"/>
      <c r="CJ45" s="69"/>
      <c r="CK45" s="70"/>
      <c r="CL45" s="70"/>
      <c r="CM45" s="69">
        <v>10</v>
      </c>
      <c r="CN45" s="69">
        <v>6</v>
      </c>
      <c r="CO45" s="70">
        <v>13</v>
      </c>
      <c r="CP45" s="70">
        <v>7</v>
      </c>
      <c r="CQ45" s="69"/>
      <c r="CR45" s="69"/>
      <c r="CS45" s="70"/>
      <c r="CT45" s="70"/>
      <c r="CU45" s="69"/>
      <c r="CV45" s="69"/>
      <c r="CW45" s="70">
        <v>2</v>
      </c>
      <c r="CX45" s="70">
        <v>2</v>
      </c>
      <c r="CY45" s="69"/>
      <c r="CZ45" s="69"/>
      <c r="DA45" s="70">
        <v>4</v>
      </c>
      <c r="DB45" s="70">
        <v>0</v>
      </c>
      <c r="DC45" s="69">
        <v>9</v>
      </c>
      <c r="DD45" s="69">
        <v>7</v>
      </c>
      <c r="DE45" s="70">
        <v>5</v>
      </c>
      <c r="DF45" s="70">
        <v>1</v>
      </c>
      <c r="DG45" s="69">
        <v>6</v>
      </c>
      <c r="DH45" s="69">
        <v>7</v>
      </c>
      <c r="DI45" s="70"/>
      <c r="DJ45" s="70"/>
      <c r="DK45" s="69"/>
      <c r="DL45" s="69"/>
      <c r="DM45" s="70"/>
      <c r="DN45" s="70"/>
      <c r="DO45" s="69">
        <v>6</v>
      </c>
      <c r="DP45" s="69">
        <v>3</v>
      </c>
      <c r="DQ45" s="70"/>
      <c r="DR45" s="70"/>
      <c r="DS45" s="69"/>
      <c r="DT45" s="69"/>
      <c r="DU45" s="70"/>
      <c r="DV45" s="70"/>
      <c r="DW45" s="69"/>
      <c r="DX45" s="69"/>
      <c r="DY45" s="70">
        <v>6</v>
      </c>
      <c r="DZ45" s="70">
        <v>11</v>
      </c>
      <c r="EA45" s="69"/>
      <c r="EB45" s="69"/>
      <c r="EC45" s="70">
        <v>3</v>
      </c>
      <c r="ED45" s="70">
        <v>0</v>
      </c>
      <c r="EE45" s="69">
        <v>9</v>
      </c>
      <c r="EF45" s="69">
        <v>8</v>
      </c>
      <c r="EG45" s="70"/>
      <c r="EH45" s="70"/>
      <c r="EI45" s="69"/>
      <c r="EJ45" s="69"/>
      <c r="EK45" s="70">
        <v>3</v>
      </c>
      <c r="EL45" s="70">
        <v>2</v>
      </c>
      <c r="EM45" s="69"/>
      <c r="EN45" s="69"/>
      <c r="EO45" s="70">
        <v>2</v>
      </c>
      <c r="EP45" s="70">
        <v>1</v>
      </c>
      <c r="EQ45" s="69">
        <v>1</v>
      </c>
      <c r="ER45" s="69">
        <v>2</v>
      </c>
      <c r="ES45" s="70">
        <v>25</v>
      </c>
      <c r="ET45" s="70">
        <v>25</v>
      </c>
      <c r="EU45" s="69">
        <v>1</v>
      </c>
      <c r="EV45" s="69">
        <v>0</v>
      </c>
      <c r="EW45" s="92">
        <f t="shared" si="2"/>
        <v>324</v>
      </c>
      <c r="EX45" s="92">
        <f t="shared" si="2"/>
        <v>209</v>
      </c>
      <c r="EY45" s="92">
        <f t="shared" si="1"/>
        <v>533</v>
      </c>
    </row>
    <row r="46" spans="1:155" ht="15" customHeight="1">
      <c r="A46" s="60">
        <v>43</v>
      </c>
      <c r="B46" s="183"/>
      <c r="C46" s="182"/>
      <c r="D46" s="91" t="s">
        <v>166</v>
      </c>
      <c r="E46" s="68"/>
      <c r="F46" s="68"/>
      <c r="G46" s="69"/>
      <c r="H46" s="69"/>
      <c r="I46" s="70">
        <v>27</v>
      </c>
      <c r="J46" s="70">
        <v>10</v>
      </c>
      <c r="K46" s="69"/>
      <c r="L46" s="69"/>
      <c r="M46" s="70"/>
      <c r="N46" s="70"/>
      <c r="O46" s="69">
        <v>1</v>
      </c>
      <c r="P46" s="69">
        <v>1</v>
      </c>
      <c r="Q46" s="70"/>
      <c r="R46" s="70"/>
      <c r="S46" s="69"/>
      <c r="T46" s="69"/>
      <c r="U46" s="70"/>
      <c r="V46" s="70"/>
      <c r="W46" s="69"/>
      <c r="X46" s="69"/>
      <c r="Y46" s="70"/>
      <c r="Z46" s="70"/>
      <c r="AA46" s="69"/>
      <c r="AB46" s="69"/>
      <c r="AC46" s="70"/>
      <c r="AD46" s="70"/>
      <c r="AE46" s="69"/>
      <c r="AF46" s="69"/>
      <c r="AG46" s="70"/>
      <c r="AH46" s="70"/>
      <c r="AI46" s="69"/>
      <c r="AJ46" s="69"/>
      <c r="AK46" s="70"/>
      <c r="AL46" s="70"/>
      <c r="AM46" s="69"/>
      <c r="AN46" s="69"/>
      <c r="AO46" s="70">
        <v>1</v>
      </c>
      <c r="AP46" s="70">
        <v>0</v>
      </c>
      <c r="AQ46" s="69">
        <v>4</v>
      </c>
      <c r="AR46" s="69">
        <v>5</v>
      </c>
      <c r="AS46" s="70"/>
      <c r="AT46" s="70"/>
      <c r="AU46" s="69">
        <v>3</v>
      </c>
      <c r="AV46" s="69">
        <v>0</v>
      </c>
      <c r="AW46" s="70"/>
      <c r="AX46" s="70"/>
      <c r="AY46" s="69"/>
      <c r="AZ46" s="69"/>
      <c r="BA46" s="70"/>
      <c r="BB46" s="70"/>
      <c r="BC46" s="69"/>
      <c r="BD46" s="69"/>
      <c r="BE46" s="70">
        <v>3</v>
      </c>
      <c r="BF46" s="70">
        <v>2</v>
      </c>
      <c r="BG46" s="69"/>
      <c r="BH46" s="69"/>
      <c r="BI46" s="70"/>
      <c r="BJ46" s="70"/>
      <c r="BK46" s="69">
        <v>1</v>
      </c>
      <c r="BL46" s="69">
        <v>0</v>
      </c>
      <c r="BM46" s="70">
        <v>3</v>
      </c>
      <c r="BN46" s="70">
        <v>0</v>
      </c>
      <c r="BO46" s="69"/>
      <c r="BP46" s="69"/>
      <c r="BQ46" s="70"/>
      <c r="BR46" s="70"/>
      <c r="BS46" s="69"/>
      <c r="BT46" s="69"/>
      <c r="BU46" s="70">
        <v>4</v>
      </c>
      <c r="BV46" s="70">
        <v>2</v>
      </c>
      <c r="BW46" s="69"/>
      <c r="BX46" s="69"/>
      <c r="BY46" s="70">
        <v>0</v>
      </c>
      <c r="BZ46" s="70">
        <v>1</v>
      </c>
      <c r="CA46" s="69"/>
      <c r="CB46" s="69"/>
      <c r="CC46" s="70"/>
      <c r="CD46" s="70"/>
      <c r="CE46" s="69">
        <v>9</v>
      </c>
      <c r="CF46" s="69">
        <v>5</v>
      </c>
      <c r="CG46" s="70"/>
      <c r="CH46" s="70"/>
      <c r="CI46" s="69"/>
      <c r="CJ46" s="69"/>
      <c r="CK46" s="70">
        <v>3</v>
      </c>
      <c r="CL46" s="70">
        <v>4</v>
      </c>
      <c r="CM46" s="69">
        <v>5</v>
      </c>
      <c r="CN46" s="69">
        <v>7</v>
      </c>
      <c r="CO46" s="70">
        <v>1</v>
      </c>
      <c r="CP46" s="70">
        <v>0</v>
      </c>
      <c r="CQ46" s="69"/>
      <c r="CR46" s="69"/>
      <c r="CS46" s="70"/>
      <c r="CT46" s="70"/>
      <c r="CU46" s="69"/>
      <c r="CV46" s="69"/>
      <c r="CW46" s="70"/>
      <c r="CX46" s="70"/>
      <c r="CY46" s="69"/>
      <c r="CZ46" s="69"/>
      <c r="DA46" s="70"/>
      <c r="DB46" s="70"/>
      <c r="DC46" s="69">
        <v>2</v>
      </c>
      <c r="DD46" s="69">
        <v>0</v>
      </c>
      <c r="DE46" s="70">
        <v>4</v>
      </c>
      <c r="DF46" s="70">
        <v>3</v>
      </c>
      <c r="DG46" s="69"/>
      <c r="DH46" s="69"/>
      <c r="DI46" s="70"/>
      <c r="DJ46" s="70"/>
      <c r="DK46" s="69"/>
      <c r="DL46" s="69"/>
      <c r="DM46" s="70"/>
      <c r="DN46" s="70"/>
      <c r="DO46" s="69">
        <v>0</v>
      </c>
      <c r="DP46" s="69">
        <v>1</v>
      </c>
      <c r="DQ46" s="70"/>
      <c r="DR46" s="70"/>
      <c r="DS46" s="69"/>
      <c r="DT46" s="69"/>
      <c r="DU46" s="70"/>
      <c r="DV46" s="70"/>
      <c r="DW46" s="69"/>
      <c r="DX46" s="69"/>
      <c r="DY46" s="70"/>
      <c r="DZ46" s="70"/>
      <c r="EA46" s="69"/>
      <c r="EB46" s="69"/>
      <c r="EC46" s="70">
        <v>2</v>
      </c>
      <c r="ED46" s="70">
        <v>0</v>
      </c>
      <c r="EE46" s="69">
        <v>3</v>
      </c>
      <c r="EF46" s="69">
        <v>1</v>
      </c>
      <c r="EG46" s="70"/>
      <c r="EH46" s="70"/>
      <c r="EI46" s="69"/>
      <c r="EJ46" s="69"/>
      <c r="EK46" s="70"/>
      <c r="EL46" s="70"/>
      <c r="EM46" s="69"/>
      <c r="EN46" s="69"/>
      <c r="EO46" s="70"/>
      <c r="EP46" s="70"/>
      <c r="EQ46" s="69"/>
      <c r="ER46" s="69"/>
      <c r="ES46" s="70">
        <v>9</v>
      </c>
      <c r="ET46" s="70">
        <v>10</v>
      </c>
      <c r="EU46" s="69">
        <v>0</v>
      </c>
      <c r="EV46" s="69">
        <v>1</v>
      </c>
      <c r="EW46" s="92">
        <f t="shared" si="2"/>
        <v>85</v>
      </c>
      <c r="EX46" s="92">
        <f t="shared" si="2"/>
        <v>53</v>
      </c>
      <c r="EY46" s="92">
        <f t="shared" si="1"/>
        <v>138</v>
      </c>
    </row>
    <row r="47" spans="1:155" ht="15" customHeight="1">
      <c r="A47" s="60">
        <v>44</v>
      </c>
      <c r="B47" s="183"/>
      <c r="C47" s="182"/>
      <c r="D47" s="91" t="s">
        <v>167</v>
      </c>
      <c r="E47" s="68"/>
      <c r="F47" s="68"/>
      <c r="G47" s="69"/>
      <c r="H47" s="69"/>
      <c r="I47" s="70">
        <v>14</v>
      </c>
      <c r="J47" s="70">
        <v>6</v>
      </c>
      <c r="K47" s="69">
        <v>3</v>
      </c>
      <c r="L47" s="69">
        <v>1</v>
      </c>
      <c r="M47" s="70"/>
      <c r="N47" s="70"/>
      <c r="O47" s="69"/>
      <c r="P47" s="69"/>
      <c r="Q47" s="70"/>
      <c r="R47" s="70"/>
      <c r="S47" s="69">
        <v>1</v>
      </c>
      <c r="T47" s="69">
        <v>0</v>
      </c>
      <c r="U47" s="70"/>
      <c r="V47" s="70"/>
      <c r="W47" s="69"/>
      <c r="X47" s="69"/>
      <c r="Y47" s="70"/>
      <c r="Z47" s="70"/>
      <c r="AA47" s="69">
        <v>1</v>
      </c>
      <c r="AB47" s="69">
        <v>0</v>
      </c>
      <c r="AC47" s="70"/>
      <c r="AD47" s="70"/>
      <c r="AE47" s="69"/>
      <c r="AF47" s="69"/>
      <c r="AG47" s="70"/>
      <c r="AH47" s="70"/>
      <c r="AI47" s="69"/>
      <c r="AJ47" s="69"/>
      <c r="AK47" s="70"/>
      <c r="AL47" s="70"/>
      <c r="AM47" s="69"/>
      <c r="AN47" s="69"/>
      <c r="AO47" s="70">
        <v>3</v>
      </c>
      <c r="AP47" s="70">
        <v>2</v>
      </c>
      <c r="AQ47" s="69">
        <v>1</v>
      </c>
      <c r="AR47" s="69">
        <v>0</v>
      </c>
      <c r="AS47" s="70"/>
      <c r="AT47" s="70"/>
      <c r="AU47" s="69"/>
      <c r="AV47" s="69"/>
      <c r="AW47" s="70"/>
      <c r="AX47" s="70"/>
      <c r="AY47" s="69"/>
      <c r="AZ47" s="69"/>
      <c r="BA47" s="70"/>
      <c r="BB47" s="70"/>
      <c r="BC47" s="69"/>
      <c r="BD47" s="69"/>
      <c r="BE47" s="70"/>
      <c r="BF47" s="70"/>
      <c r="BG47" s="69"/>
      <c r="BH47" s="69"/>
      <c r="BI47" s="70"/>
      <c r="BJ47" s="70"/>
      <c r="BK47" s="69">
        <v>0</v>
      </c>
      <c r="BL47" s="69">
        <v>1</v>
      </c>
      <c r="BM47" s="70"/>
      <c r="BN47" s="70"/>
      <c r="BO47" s="69"/>
      <c r="BP47" s="69"/>
      <c r="BQ47" s="70"/>
      <c r="BR47" s="70"/>
      <c r="BS47" s="69"/>
      <c r="BT47" s="69"/>
      <c r="BU47" s="70"/>
      <c r="BV47" s="70"/>
      <c r="BW47" s="69"/>
      <c r="BX47" s="69"/>
      <c r="BY47" s="70"/>
      <c r="BZ47" s="70"/>
      <c r="CA47" s="69"/>
      <c r="CB47" s="69"/>
      <c r="CC47" s="70"/>
      <c r="CD47" s="70"/>
      <c r="CE47" s="69"/>
      <c r="CF47" s="69"/>
      <c r="CG47" s="70"/>
      <c r="CH47" s="70"/>
      <c r="CI47" s="69"/>
      <c r="CJ47" s="69"/>
      <c r="CK47" s="70"/>
      <c r="CL47" s="70"/>
      <c r="CM47" s="69">
        <v>1</v>
      </c>
      <c r="CN47" s="69">
        <v>2</v>
      </c>
      <c r="CO47" s="70"/>
      <c r="CP47" s="70"/>
      <c r="CQ47" s="69"/>
      <c r="CR47" s="69"/>
      <c r="CS47" s="70"/>
      <c r="CT47" s="70"/>
      <c r="CU47" s="69"/>
      <c r="CV47" s="69"/>
      <c r="CW47" s="70"/>
      <c r="CX47" s="70"/>
      <c r="CY47" s="69"/>
      <c r="CZ47" s="69"/>
      <c r="DA47" s="70"/>
      <c r="DB47" s="70"/>
      <c r="DC47" s="69"/>
      <c r="DD47" s="69"/>
      <c r="DE47" s="70"/>
      <c r="DF47" s="70"/>
      <c r="DG47" s="69">
        <v>0</v>
      </c>
      <c r="DH47" s="69">
        <v>1</v>
      </c>
      <c r="DI47" s="70"/>
      <c r="DJ47" s="70"/>
      <c r="DK47" s="69"/>
      <c r="DL47" s="69"/>
      <c r="DM47" s="70"/>
      <c r="DN47" s="70"/>
      <c r="DO47" s="69"/>
      <c r="DP47" s="69"/>
      <c r="DQ47" s="70"/>
      <c r="DR47" s="70"/>
      <c r="DS47" s="69"/>
      <c r="DT47" s="69"/>
      <c r="DU47" s="70"/>
      <c r="DV47" s="70"/>
      <c r="DW47" s="69"/>
      <c r="DX47" s="69"/>
      <c r="DY47" s="70"/>
      <c r="DZ47" s="70"/>
      <c r="EA47" s="69"/>
      <c r="EB47" s="69"/>
      <c r="EC47" s="70">
        <v>0</v>
      </c>
      <c r="ED47" s="70">
        <v>1</v>
      </c>
      <c r="EE47" s="69"/>
      <c r="EF47" s="69"/>
      <c r="EG47" s="70"/>
      <c r="EH47" s="70"/>
      <c r="EI47" s="69"/>
      <c r="EJ47" s="69"/>
      <c r="EK47" s="70"/>
      <c r="EL47" s="70"/>
      <c r="EM47" s="69">
        <v>1</v>
      </c>
      <c r="EN47" s="69">
        <v>0</v>
      </c>
      <c r="EO47" s="70"/>
      <c r="EP47" s="70"/>
      <c r="EQ47" s="69"/>
      <c r="ER47" s="69"/>
      <c r="ES47" s="70"/>
      <c r="ET47" s="70"/>
      <c r="EU47" s="69"/>
      <c r="EV47" s="69"/>
      <c r="EW47" s="92">
        <f t="shared" si="2"/>
        <v>25</v>
      </c>
      <c r="EX47" s="92">
        <f t="shared" si="2"/>
        <v>14</v>
      </c>
      <c r="EY47" s="92">
        <f t="shared" si="1"/>
        <v>39</v>
      </c>
    </row>
    <row r="48" spans="1:155" ht="15" customHeight="1">
      <c r="A48" s="60">
        <v>45</v>
      </c>
      <c r="B48" s="183"/>
      <c r="C48" s="182"/>
      <c r="D48" s="91" t="s">
        <v>168</v>
      </c>
      <c r="E48" s="68"/>
      <c r="F48" s="68"/>
      <c r="G48" s="69"/>
      <c r="H48" s="69"/>
      <c r="I48" s="70">
        <v>5</v>
      </c>
      <c r="J48" s="70">
        <v>10</v>
      </c>
      <c r="K48" s="69">
        <v>0</v>
      </c>
      <c r="L48" s="69">
        <v>1</v>
      </c>
      <c r="M48" s="70"/>
      <c r="N48" s="70"/>
      <c r="O48" s="69"/>
      <c r="P48" s="69"/>
      <c r="Q48" s="70"/>
      <c r="R48" s="70"/>
      <c r="S48" s="69">
        <v>1</v>
      </c>
      <c r="T48" s="69">
        <v>0</v>
      </c>
      <c r="U48" s="70"/>
      <c r="V48" s="70"/>
      <c r="W48" s="69"/>
      <c r="X48" s="69"/>
      <c r="Y48" s="70"/>
      <c r="Z48" s="70"/>
      <c r="AA48" s="69"/>
      <c r="AB48" s="69"/>
      <c r="AC48" s="70"/>
      <c r="AD48" s="70"/>
      <c r="AE48" s="69"/>
      <c r="AF48" s="69"/>
      <c r="AG48" s="70"/>
      <c r="AH48" s="70"/>
      <c r="AI48" s="69"/>
      <c r="AJ48" s="69"/>
      <c r="AK48" s="70"/>
      <c r="AL48" s="70"/>
      <c r="AM48" s="69"/>
      <c r="AN48" s="69"/>
      <c r="AO48" s="70">
        <v>1</v>
      </c>
      <c r="AP48" s="70">
        <v>0</v>
      </c>
      <c r="AQ48" s="69"/>
      <c r="AR48" s="69"/>
      <c r="AS48" s="70">
        <v>0</v>
      </c>
      <c r="AT48" s="70">
        <v>1</v>
      </c>
      <c r="AU48" s="69">
        <v>1</v>
      </c>
      <c r="AV48" s="69">
        <v>0</v>
      </c>
      <c r="AW48" s="70">
        <v>2</v>
      </c>
      <c r="AX48" s="70">
        <v>0</v>
      </c>
      <c r="AY48" s="69"/>
      <c r="AZ48" s="69"/>
      <c r="BA48" s="70"/>
      <c r="BB48" s="70"/>
      <c r="BC48" s="69"/>
      <c r="BD48" s="69"/>
      <c r="BE48" s="70">
        <v>3</v>
      </c>
      <c r="BF48" s="70">
        <v>3</v>
      </c>
      <c r="BG48" s="69"/>
      <c r="BH48" s="69"/>
      <c r="BI48" s="70"/>
      <c r="BJ48" s="70"/>
      <c r="BK48" s="69"/>
      <c r="BL48" s="69"/>
      <c r="BM48" s="70"/>
      <c r="BN48" s="70"/>
      <c r="BO48" s="69"/>
      <c r="BP48" s="69"/>
      <c r="BQ48" s="70"/>
      <c r="BR48" s="70"/>
      <c r="BS48" s="69"/>
      <c r="BT48" s="69"/>
      <c r="BU48" s="70"/>
      <c r="BV48" s="70"/>
      <c r="BW48" s="69"/>
      <c r="BX48" s="69"/>
      <c r="BY48" s="70"/>
      <c r="BZ48" s="70"/>
      <c r="CA48" s="69"/>
      <c r="CB48" s="69"/>
      <c r="CC48" s="70"/>
      <c r="CD48" s="70"/>
      <c r="CE48" s="69"/>
      <c r="CF48" s="69"/>
      <c r="CG48" s="70"/>
      <c r="CH48" s="70"/>
      <c r="CI48" s="69"/>
      <c r="CJ48" s="69"/>
      <c r="CK48" s="70"/>
      <c r="CL48" s="70"/>
      <c r="CM48" s="69"/>
      <c r="CN48" s="69"/>
      <c r="CO48" s="70"/>
      <c r="CP48" s="70"/>
      <c r="CQ48" s="69"/>
      <c r="CR48" s="69"/>
      <c r="CS48" s="70"/>
      <c r="CT48" s="70"/>
      <c r="CU48" s="69"/>
      <c r="CV48" s="69"/>
      <c r="CW48" s="70"/>
      <c r="CX48" s="70"/>
      <c r="CY48" s="69"/>
      <c r="CZ48" s="69"/>
      <c r="DA48" s="70"/>
      <c r="DB48" s="70"/>
      <c r="DC48" s="69"/>
      <c r="DD48" s="69"/>
      <c r="DE48" s="70"/>
      <c r="DF48" s="70"/>
      <c r="DG48" s="69"/>
      <c r="DH48" s="69"/>
      <c r="DI48" s="70">
        <v>1</v>
      </c>
      <c r="DJ48" s="70">
        <v>0</v>
      </c>
      <c r="DK48" s="69"/>
      <c r="DL48" s="69"/>
      <c r="DM48" s="70"/>
      <c r="DN48" s="70"/>
      <c r="DO48" s="69">
        <v>1</v>
      </c>
      <c r="DP48" s="69">
        <v>0</v>
      </c>
      <c r="DQ48" s="70"/>
      <c r="DR48" s="70"/>
      <c r="DS48" s="69"/>
      <c r="DT48" s="69"/>
      <c r="DU48" s="70"/>
      <c r="DV48" s="70"/>
      <c r="DW48" s="69"/>
      <c r="DX48" s="69"/>
      <c r="DY48" s="70"/>
      <c r="DZ48" s="70"/>
      <c r="EA48" s="69"/>
      <c r="EB48" s="69"/>
      <c r="EC48" s="70"/>
      <c r="ED48" s="70"/>
      <c r="EE48" s="69"/>
      <c r="EF48" s="69"/>
      <c r="EG48" s="70"/>
      <c r="EH48" s="70"/>
      <c r="EI48" s="69"/>
      <c r="EJ48" s="69"/>
      <c r="EK48" s="70"/>
      <c r="EL48" s="70"/>
      <c r="EM48" s="69"/>
      <c r="EN48" s="69"/>
      <c r="EO48" s="70">
        <v>1</v>
      </c>
      <c r="EP48" s="70">
        <v>0</v>
      </c>
      <c r="EQ48" s="69"/>
      <c r="ER48" s="69"/>
      <c r="ES48" s="70"/>
      <c r="ET48" s="70"/>
      <c r="EU48" s="69"/>
      <c r="EV48" s="69"/>
      <c r="EW48" s="92">
        <f t="shared" si="2"/>
        <v>16</v>
      </c>
      <c r="EX48" s="92">
        <f t="shared" si="2"/>
        <v>15</v>
      </c>
      <c r="EY48" s="92">
        <f t="shared" si="1"/>
        <v>31</v>
      </c>
    </row>
    <row r="49" spans="1:155" ht="15" customHeight="1">
      <c r="A49" s="60">
        <v>46</v>
      </c>
      <c r="B49" s="183"/>
      <c r="C49" s="182"/>
      <c r="D49" s="91" t="s">
        <v>169</v>
      </c>
      <c r="E49" s="68"/>
      <c r="F49" s="68"/>
      <c r="G49" s="69"/>
      <c r="H49" s="69"/>
      <c r="I49" s="70">
        <v>2</v>
      </c>
      <c r="J49" s="70">
        <v>1</v>
      </c>
      <c r="K49" s="69"/>
      <c r="L49" s="69"/>
      <c r="M49" s="70"/>
      <c r="N49" s="70"/>
      <c r="O49" s="69"/>
      <c r="P49" s="69"/>
      <c r="Q49" s="70"/>
      <c r="R49" s="70"/>
      <c r="S49" s="69"/>
      <c r="T49" s="69"/>
      <c r="U49" s="70"/>
      <c r="V49" s="70"/>
      <c r="W49" s="69">
        <v>0</v>
      </c>
      <c r="X49" s="69">
        <v>1</v>
      </c>
      <c r="Y49" s="70"/>
      <c r="Z49" s="70"/>
      <c r="AA49" s="69"/>
      <c r="AB49" s="69"/>
      <c r="AC49" s="70"/>
      <c r="AD49" s="70"/>
      <c r="AE49" s="69"/>
      <c r="AF49" s="69"/>
      <c r="AG49" s="70">
        <v>0</v>
      </c>
      <c r="AH49" s="70">
        <v>1</v>
      </c>
      <c r="AI49" s="69"/>
      <c r="AJ49" s="69"/>
      <c r="AK49" s="70"/>
      <c r="AL49" s="70"/>
      <c r="AM49" s="69"/>
      <c r="AN49" s="69"/>
      <c r="AO49" s="70"/>
      <c r="AP49" s="70"/>
      <c r="AQ49" s="69"/>
      <c r="AR49" s="69"/>
      <c r="AS49" s="70"/>
      <c r="AT49" s="70"/>
      <c r="AU49" s="69"/>
      <c r="AV49" s="69"/>
      <c r="AW49" s="70"/>
      <c r="AX49" s="70"/>
      <c r="AY49" s="69"/>
      <c r="AZ49" s="69"/>
      <c r="BA49" s="70"/>
      <c r="BB49" s="70"/>
      <c r="BC49" s="69"/>
      <c r="BD49" s="69"/>
      <c r="BE49" s="70"/>
      <c r="BF49" s="70"/>
      <c r="BG49" s="69"/>
      <c r="BH49" s="69"/>
      <c r="BI49" s="70"/>
      <c r="BJ49" s="70"/>
      <c r="BK49" s="69"/>
      <c r="BL49" s="69"/>
      <c r="BM49" s="70"/>
      <c r="BN49" s="70"/>
      <c r="BO49" s="69"/>
      <c r="BP49" s="69"/>
      <c r="BQ49" s="70"/>
      <c r="BR49" s="70"/>
      <c r="BS49" s="69"/>
      <c r="BT49" s="69"/>
      <c r="BU49" s="70"/>
      <c r="BV49" s="70"/>
      <c r="BW49" s="69"/>
      <c r="BX49" s="69"/>
      <c r="BY49" s="70"/>
      <c r="BZ49" s="70"/>
      <c r="CA49" s="69"/>
      <c r="CB49" s="69"/>
      <c r="CC49" s="70"/>
      <c r="CD49" s="70"/>
      <c r="CE49" s="69"/>
      <c r="CF49" s="69"/>
      <c r="CG49" s="70"/>
      <c r="CH49" s="70"/>
      <c r="CI49" s="69"/>
      <c r="CJ49" s="69"/>
      <c r="CK49" s="70"/>
      <c r="CL49" s="70"/>
      <c r="CM49" s="69"/>
      <c r="CN49" s="69"/>
      <c r="CO49" s="70">
        <v>1</v>
      </c>
      <c r="CP49" s="70">
        <v>3</v>
      </c>
      <c r="CQ49" s="69"/>
      <c r="CR49" s="69"/>
      <c r="CS49" s="70"/>
      <c r="CT49" s="70"/>
      <c r="CU49" s="69"/>
      <c r="CV49" s="69"/>
      <c r="CW49" s="70"/>
      <c r="CX49" s="70"/>
      <c r="CY49" s="69"/>
      <c r="CZ49" s="69"/>
      <c r="DA49" s="70"/>
      <c r="DB49" s="70"/>
      <c r="DC49" s="69">
        <v>5</v>
      </c>
      <c r="DD49" s="69">
        <v>8</v>
      </c>
      <c r="DE49" s="70"/>
      <c r="DF49" s="70"/>
      <c r="DG49" s="69"/>
      <c r="DH49" s="69"/>
      <c r="DI49" s="70"/>
      <c r="DJ49" s="70"/>
      <c r="DK49" s="69"/>
      <c r="DL49" s="69"/>
      <c r="DM49" s="70"/>
      <c r="DN49" s="70"/>
      <c r="DO49" s="69"/>
      <c r="DP49" s="69"/>
      <c r="DQ49" s="70"/>
      <c r="DR49" s="70"/>
      <c r="DS49" s="69"/>
      <c r="DT49" s="69"/>
      <c r="DU49" s="70">
        <v>2</v>
      </c>
      <c r="DV49" s="70">
        <v>2</v>
      </c>
      <c r="DW49" s="69"/>
      <c r="DX49" s="69"/>
      <c r="DY49" s="70"/>
      <c r="DZ49" s="70"/>
      <c r="EA49" s="69"/>
      <c r="EB49" s="69"/>
      <c r="EC49" s="70"/>
      <c r="ED49" s="70"/>
      <c r="EE49" s="69"/>
      <c r="EF49" s="69"/>
      <c r="EG49" s="70"/>
      <c r="EH49" s="70"/>
      <c r="EI49" s="69"/>
      <c r="EJ49" s="69"/>
      <c r="EK49" s="70"/>
      <c r="EL49" s="70"/>
      <c r="EM49" s="69"/>
      <c r="EN49" s="69"/>
      <c r="EO49" s="70"/>
      <c r="EP49" s="70"/>
      <c r="EQ49" s="69"/>
      <c r="ER49" s="69"/>
      <c r="ES49" s="70"/>
      <c r="ET49" s="70"/>
      <c r="EU49" s="69">
        <v>2</v>
      </c>
      <c r="EV49" s="69">
        <v>1</v>
      </c>
      <c r="EW49" s="92">
        <f t="shared" si="2"/>
        <v>12</v>
      </c>
      <c r="EX49" s="92">
        <f t="shared" si="2"/>
        <v>17</v>
      </c>
      <c r="EY49" s="92">
        <f t="shared" si="1"/>
        <v>29</v>
      </c>
    </row>
    <row r="50" spans="1:155" ht="15" customHeight="1">
      <c r="A50" s="60">
        <v>47</v>
      </c>
      <c r="B50" s="183"/>
      <c r="C50" s="182"/>
      <c r="D50" s="91" t="s">
        <v>170</v>
      </c>
      <c r="E50" s="68"/>
      <c r="F50" s="68"/>
      <c r="G50" s="69"/>
      <c r="H50" s="69"/>
      <c r="I50" s="70">
        <v>0</v>
      </c>
      <c r="J50" s="70">
        <v>22</v>
      </c>
      <c r="K50" s="69"/>
      <c r="L50" s="69"/>
      <c r="M50" s="70"/>
      <c r="N50" s="70"/>
      <c r="O50" s="69"/>
      <c r="P50" s="69"/>
      <c r="Q50" s="70"/>
      <c r="R50" s="70"/>
      <c r="S50" s="69"/>
      <c r="T50" s="69"/>
      <c r="U50" s="70"/>
      <c r="V50" s="70"/>
      <c r="W50" s="69"/>
      <c r="X50" s="69"/>
      <c r="Y50" s="70"/>
      <c r="Z50" s="70"/>
      <c r="AA50" s="69"/>
      <c r="AB50" s="69"/>
      <c r="AC50" s="70"/>
      <c r="AD50" s="70"/>
      <c r="AE50" s="69"/>
      <c r="AF50" s="69"/>
      <c r="AG50" s="70"/>
      <c r="AH50" s="70"/>
      <c r="AI50" s="69"/>
      <c r="AJ50" s="69"/>
      <c r="AK50" s="70"/>
      <c r="AL50" s="70"/>
      <c r="AM50" s="69"/>
      <c r="AN50" s="69"/>
      <c r="AO50" s="70"/>
      <c r="AP50" s="70"/>
      <c r="AQ50" s="69"/>
      <c r="AR50" s="69"/>
      <c r="AS50" s="70"/>
      <c r="AT50" s="70"/>
      <c r="AU50" s="69"/>
      <c r="AV50" s="69"/>
      <c r="AW50" s="70"/>
      <c r="AX50" s="70"/>
      <c r="AY50" s="69"/>
      <c r="AZ50" s="69"/>
      <c r="BA50" s="70"/>
      <c r="BB50" s="70"/>
      <c r="BC50" s="69"/>
      <c r="BD50" s="69"/>
      <c r="BE50" s="70">
        <v>0</v>
      </c>
      <c r="BF50" s="70">
        <v>2</v>
      </c>
      <c r="BG50" s="69"/>
      <c r="BH50" s="69"/>
      <c r="BI50" s="70"/>
      <c r="BJ50" s="70"/>
      <c r="BK50" s="69"/>
      <c r="BL50" s="69"/>
      <c r="BM50" s="70"/>
      <c r="BN50" s="70"/>
      <c r="BO50" s="69"/>
      <c r="BP50" s="69"/>
      <c r="BQ50" s="70"/>
      <c r="BR50" s="70"/>
      <c r="BS50" s="69"/>
      <c r="BT50" s="69"/>
      <c r="BU50" s="70">
        <v>0</v>
      </c>
      <c r="BV50" s="70">
        <v>1</v>
      </c>
      <c r="BW50" s="69"/>
      <c r="BX50" s="69"/>
      <c r="BY50" s="70">
        <v>0</v>
      </c>
      <c r="BZ50" s="70">
        <v>1</v>
      </c>
      <c r="CA50" s="69"/>
      <c r="CB50" s="69"/>
      <c r="CC50" s="70"/>
      <c r="CD50" s="70"/>
      <c r="CE50" s="69"/>
      <c r="CF50" s="69"/>
      <c r="CG50" s="70"/>
      <c r="CH50" s="70"/>
      <c r="CI50" s="69"/>
      <c r="CJ50" s="69"/>
      <c r="CK50" s="70"/>
      <c r="CL50" s="70"/>
      <c r="CM50" s="69"/>
      <c r="CN50" s="69"/>
      <c r="CO50" s="70"/>
      <c r="CP50" s="70"/>
      <c r="CQ50" s="69"/>
      <c r="CR50" s="69"/>
      <c r="CS50" s="70"/>
      <c r="CT50" s="70"/>
      <c r="CU50" s="69"/>
      <c r="CV50" s="69"/>
      <c r="CW50" s="70"/>
      <c r="CX50" s="70"/>
      <c r="CY50" s="69"/>
      <c r="CZ50" s="69"/>
      <c r="DA50" s="70"/>
      <c r="DB50" s="70"/>
      <c r="DC50" s="69"/>
      <c r="DD50" s="69"/>
      <c r="DE50" s="70"/>
      <c r="DF50" s="70"/>
      <c r="DG50" s="69"/>
      <c r="DH50" s="69"/>
      <c r="DI50" s="70"/>
      <c r="DJ50" s="70"/>
      <c r="DK50" s="69"/>
      <c r="DL50" s="69"/>
      <c r="DM50" s="70"/>
      <c r="DN50" s="70"/>
      <c r="DO50" s="69"/>
      <c r="DP50" s="69"/>
      <c r="DQ50" s="70"/>
      <c r="DR50" s="70"/>
      <c r="DS50" s="69"/>
      <c r="DT50" s="69"/>
      <c r="DU50" s="70"/>
      <c r="DV50" s="70"/>
      <c r="DW50" s="69"/>
      <c r="DX50" s="69"/>
      <c r="DY50" s="70"/>
      <c r="DZ50" s="70"/>
      <c r="EA50" s="69"/>
      <c r="EB50" s="69"/>
      <c r="EC50" s="70"/>
      <c r="ED50" s="70"/>
      <c r="EE50" s="69">
        <v>0</v>
      </c>
      <c r="EF50" s="69">
        <v>1</v>
      </c>
      <c r="EG50" s="70"/>
      <c r="EH50" s="70"/>
      <c r="EI50" s="69"/>
      <c r="EJ50" s="69"/>
      <c r="EK50" s="70"/>
      <c r="EL50" s="70"/>
      <c r="EM50" s="69"/>
      <c r="EN50" s="69"/>
      <c r="EO50" s="70"/>
      <c r="EP50" s="70"/>
      <c r="EQ50" s="69"/>
      <c r="ER50" s="69"/>
      <c r="ES50" s="70"/>
      <c r="ET50" s="70"/>
      <c r="EU50" s="69">
        <v>0</v>
      </c>
      <c r="EV50" s="69">
        <v>1</v>
      </c>
      <c r="EW50" s="92">
        <f t="shared" si="2"/>
        <v>0</v>
      </c>
      <c r="EX50" s="92">
        <f t="shared" si="2"/>
        <v>28</v>
      </c>
      <c r="EY50" s="92">
        <f t="shared" si="1"/>
        <v>28</v>
      </c>
    </row>
    <row r="51" spans="1:155" ht="15" customHeight="1">
      <c r="A51" s="60">
        <v>48</v>
      </c>
      <c r="B51" s="183"/>
      <c r="C51" s="182"/>
      <c r="D51" s="91" t="s">
        <v>171</v>
      </c>
      <c r="E51" s="68"/>
      <c r="F51" s="68"/>
      <c r="G51" s="69"/>
      <c r="H51" s="69"/>
      <c r="I51" s="70">
        <v>0</v>
      </c>
      <c r="J51" s="70">
        <v>2</v>
      </c>
      <c r="K51" s="69"/>
      <c r="L51" s="69"/>
      <c r="M51" s="70"/>
      <c r="N51" s="70"/>
      <c r="O51" s="69"/>
      <c r="P51" s="69"/>
      <c r="Q51" s="70"/>
      <c r="R51" s="70"/>
      <c r="S51" s="69"/>
      <c r="T51" s="69"/>
      <c r="U51" s="70"/>
      <c r="V51" s="70"/>
      <c r="W51" s="69"/>
      <c r="X51" s="69"/>
      <c r="Y51" s="70"/>
      <c r="Z51" s="70"/>
      <c r="AA51" s="69"/>
      <c r="AB51" s="69"/>
      <c r="AC51" s="70">
        <v>0</v>
      </c>
      <c r="AD51" s="70">
        <v>1</v>
      </c>
      <c r="AE51" s="69"/>
      <c r="AF51" s="69"/>
      <c r="AG51" s="70">
        <v>0</v>
      </c>
      <c r="AH51" s="70">
        <v>2</v>
      </c>
      <c r="AI51" s="69"/>
      <c r="AJ51" s="69"/>
      <c r="AK51" s="70">
        <v>0</v>
      </c>
      <c r="AL51" s="70">
        <v>1</v>
      </c>
      <c r="AM51" s="69"/>
      <c r="AN51" s="69"/>
      <c r="AO51" s="70"/>
      <c r="AP51" s="70"/>
      <c r="AQ51" s="69"/>
      <c r="AR51" s="69"/>
      <c r="AS51" s="70"/>
      <c r="AT51" s="70"/>
      <c r="AU51" s="69"/>
      <c r="AV51" s="69"/>
      <c r="AW51" s="70"/>
      <c r="AX51" s="70"/>
      <c r="AY51" s="69"/>
      <c r="AZ51" s="69"/>
      <c r="BA51" s="70"/>
      <c r="BB51" s="70"/>
      <c r="BC51" s="69"/>
      <c r="BD51" s="69"/>
      <c r="BE51" s="70"/>
      <c r="BF51" s="70"/>
      <c r="BG51" s="69"/>
      <c r="BH51" s="69"/>
      <c r="BI51" s="70"/>
      <c r="BJ51" s="70"/>
      <c r="BK51" s="69"/>
      <c r="BL51" s="69"/>
      <c r="BM51" s="70">
        <v>0</v>
      </c>
      <c r="BN51" s="70">
        <v>1</v>
      </c>
      <c r="BO51" s="69"/>
      <c r="BP51" s="69"/>
      <c r="BQ51" s="70"/>
      <c r="BR51" s="70"/>
      <c r="BS51" s="69"/>
      <c r="BT51" s="69"/>
      <c r="BU51" s="70"/>
      <c r="BV51" s="70"/>
      <c r="BW51" s="69"/>
      <c r="BX51" s="69"/>
      <c r="BY51" s="70"/>
      <c r="BZ51" s="70"/>
      <c r="CA51" s="69"/>
      <c r="CB51" s="69"/>
      <c r="CC51" s="70"/>
      <c r="CD51" s="70"/>
      <c r="CE51" s="69"/>
      <c r="CF51" s="69"/>
      <c r="CG51" s="70"/>
      <c r="CH51" s="70"/>
      <c r="CI51" s="69"/>
      <c r="CJ51" s="69"/>
      <c r="CK51" s="70"/>
      <c r="CL51" s="70"/>
      <c r="CM51" s="69"/>
      <c r="CN51" s="69"/>
      <c r="CO51" s="70">
        <v>0</v>
      </c>
      <c r="CP51" s="70">
        <v>1</v>
      </c>
      <c r="CQ51" s="69"/>
      <c r="CR51" s="69"/>
      <c r="CS51" s="70"/>
      <c r="CT51" s="70"/>
      <c r="CU51" s="69"/>
      <c r="CV51" s="69"/>
      <c r="CW51" s="70"/>
      <c r="CX51" s="70"/>
      <c r="CY51" s="69"/>
      <c r="CZ51" s="69"/>
      <c r="DA51" s="70"/>
      <c r="DB51" s="70"/>
      <c r="DC51" s="69"/>
      <c r="DD51" s="69"/>
      <c r="DE51" s="70">
        <v>1</v>
      </c>
      <c r="DF51" s="70">
        <v>3</v>
      </c>
      <c r="DG51" s="69"/>
      <c r="DH51" s="69"/>
      <c r="DI51" s="70"/>
      <c r="DJ51" s="70"/>
      <c r="DK51" s="69"/>
      <c r="DL51" s="69"/>
      <c r="DM51" s="70"/>
      <c r="DN51" s="70"/>
      <c r="DO51" s="69"/>
      <c r="DP51" s="69"/>
      <c r="DQ51" s="70"/>
      <c r="DR51" s="70"/>
      <c r="DS51" s="69"/>
      <c r="DT51" s="69"/>
      <c r="DU51" s="70"/>
      <c r="DV51" s="70"/>
      <c r="DW51" s="69"/>
      <c r="DX51" s="69"/>
      <c r="DY51" s="70"/>
      <c r="DZ51" s="70"/>
      <c r="EA51" s="69"/>
      <c r="EB51" s="69"/>
      <c r="EC51" s="70">
        <v>0</v>
      </c>
      <c r="ED51" s="70">
        <v>2</v>
      </c>
      <c r="EE51" s="69"/>
      <c r="EF51" s="69"/>
      <c r="EG51" s="70"/>
      <c r="EH51" s="70"/>
      <c r="EI51" s="69"/>
      <c r="EJ51" s="69"/>
      <c r="EK51" s="70"/>
      <c r="EL51" s="70"/>
      <c r="EM51" s="69"/>
      <c r="EN51" s="69"/>
      <c r="EO51" s="70"/>
      <c r="EP51" s="70"/>
      <c r="EQ51" s="69">
        <v>0</v>
      </c>
      <c r="ER51" s="69">
        <v>1</v>
      </c>
      <c r="ES51" s="70">
        <v>0</v>
      </c>
      <c r="ET51" s="70">
        <v>1</v>
      </c>
      <c r="EU51" s="69"/>
      <c r="EV51" s="69"/>
      <c r="EW51" s="92">
        <f t="shared" si="2"/>
        <v>1</v>
      </c>
      <c r="EX51" s="92">
        <f t="shared" si="2"/>
        <v>15</v>
      </c>
      <c r="EY51" s="92">
        <f t="shared" si="1"/>
        <v>16</v>
      </c>
    </row>
    <row r="52" spans="1:155" ht="15" customHeight="1">
      <c r="A52" s="60">
        <v>49</v>
      </c>
      <c r="B52" s="183"/>
      <c r="C52" s="182"/>
      <c r="D52" s="91" t="s">
        <v>172</v>
      </c>
      <c r="E52" s="68"/>
      <c r="F52" s="68"/>
      <c r="G52" s="69"/>
      <c r="H52" s="69"/>
      <c r="I52" s="70"/>
      <c r="J52" s="70"/>
      <c r="K52" s="69"/>
      <c r="L52" s="69"/>
      <c r="M52" s="70"/>
      <c r="N52" s="70"/>
      <c r="O52" s="69"/>
      <c r="P52" s="69"/>
      <c r="Q52" s="70"/>
      <c r="R52" s="70"/>
      <c r="S52" s="69"/>
      <c r="T52" s="69"/>
      <c r="U52" s="70"/>
      <c r="V52" s="70"/>
      <c r="W52" s="69"/>
      <c r="X52" s="69"/>
      <c r="Y52" s="70"/>
      <c r="Z52" s="70"/>
      <c r="AA52" s="69"/>
      <c r="AB52" s="69"/>
      <c r="AC52" s="70"/>
      <c r="AD52" s="70"/>
      <c r="AE52" s="69"/>
      <c r="AF52" s="69"/>
      <c r="AG52" s="70"/>
      <c r="AH52" s="70"/>
      <c r="AI52" s="69"/>
      <c r="AJ52" s="69"/>
      <c r="AK52" s="70"/>
      <c r="AL52" s="70"/>
      <c r="AM52" s="69"/>
      <c r="AN52" s="69"/>
      <c r="AO52" s="70">
        <v>8</v>
      </c>
      <c r="AP52" s="70">
        <v>5</v>
      </c>
      <c r="AQ52" s="69"/>
      <c r="AR52" s="69"/>
      <c r="AS52" s="70"/>
      <c r="AT52" s="70"/>
      <c r="AU52" s="69"/>
      <c r="AV52" s="69"/>
      <c r="AW52" s="70"/>
      <c r="AX52" s="70"/>
      <c r="AY52" s="69"/>
      <c r="AZ52" s="69"/>
      <c r="BA52" s="70"/>
      <c r="BB52" s="70"/>
      <c r="BC52" s="69"/>
      <c r="BD52" s="69"/>
      <c r="BE52" s="70"/>
      <c r="BF52" s="70"/>
      <c r="BG52" s="69"/>
      <c r="BH52" s="69"/>
      <c r="BI52" s="70"/>
      <c r="BJ52" s="70"/>
      <c r="BK52" s="69"/>
      <c r="BL52" s="69"/>
      <c r="BM52" s="70"/>
      <c r="BN52" s="70"/>
      <c r="BO52" s="69"/>
      <c r="BP52" s="69"/>
      <c r="BQ52" s="70"/>
      <c r="BR52" s="70"/>
      <c r="BS52" s="69"/>
      <c r="BT52" s="69"/>
      <c r="BU52" s="70"/>
      <c r="BV52" s="70"/>
      <c r="BW52" s="69"/>
      <c r="BX52" s="69"/>
      <c r="BY52" s="70"/>
      <c r="BZ52" s="70"/>
      <c r="CA52" s="69"/>
      <c r="CB52" s="69"/>
      <c r="CC52" s="70"/>
      <c r="CD52" s="70"/>
      <c r="CE52" s="69"/>
      <c r="CF52" s="69"/>
      <c r="CG52" s="70"/>
      <c r="CH52" s="70"/>
      <c r="CI52" s="69"/>
      <c r="CJ52" s="69"/>
      <c r="CK52" s="70"/>
      <c r="CL52" s="70"/>
      <c r="CM52" s="69"/>
      <c r="CN52" s="69"/>
      <c r="CO52" s="70"/>
      <c r="CP52" s="70"/>
      <c r="CQ52" s="69"/>
      <c r="CR52" s="69"/>
      <c r="CS52" s="70"/>
      <c r="CT52" s="70"/>
      <c r="CU52" s="69"/>
      <c r="CV52" s="69"/>
      <c r="CW52" s="70"/>
      <c r="CX52" s="70"/>
      <c r="CY52" s="69"/>
      <c r="CZ52" s="69"/>
      <c r="DA52" s="70"/>
      <c r="DB52" s="70"/>
      <c r="DC52" s="69"/>
      <c r="DD52" s="69"/>
      <c r="DE52" s="70"/>
      <c r="DF52" s="70"/>
      <c r="DG52" s="69"/>
      <c r="DH52" s="69"/>
      <c r="DI52" s="70"/>
      <c r="DJ52" s="70"/>
      <c r="DK52" s="69"/>
      <c r="DL52" s="69"/>
      <c r="DM52" s="70"/>
      <c r="DN52" s="70"/>
      <c r="DO52" s="69"/>
      <c r="DP52" s="69"/>
      <c r="DQ52" s="70"/>
      <c r="DR52" s="70"/>
      <c r="DS52" s="69"/>
      <c r="DT52" s="69"/>
      <c r="DU52" s="70"/>
      <c r="DV52" s="70"/>
      <c r="DW52" s="69"/>
      <c r="DX52" s="69"/>
      <c r="DY52" s="70"/>
      <c r="DZ52" s="70"/>
      <c r="EA52" s="69"/>
      <c r="EB52" s="69"/>
      <c r="EC52" s="70"/>
      <c r="ED52" s="70"/>
      <c r="EE52" s="69"/>
      <c r="EF52" s="69"/>
      <c r="EG52" s="70"/>
      <c r="EH52" s="70"/>
      <c r="EI52" s="69"/>
      <c r="EJ52" s="69"/>
      <c r="EK52" s="70"/>
      <c r="EL52" s="70"/>
      <c r="EM52" s="69"/>
      <c r="EN52" s="69"/>
      <c r="EO52" s="70"/>
      <c r="EP52" s="70"/>
      <c r="EQ52" s="69"/>
      <c r="ER52" s="69"/>
      <c r="ES52" s="70"/>
      <c r="ET52" s="70"/>
      <c r="EU52" s="69"/>
      <c r="EV52" s="69"/>
      <c r="EW52" s="92">
        <f t="shared" si="2"/>
        <v>8</v>
      </c>
      <c r="EX52" s="92">
        <f t="shared" si="2"/>
        <v>5</v>
      </c>
      <c r="EY52" s="92">
        <f t="shared" si="1"/>
        <v>13</v>
      </c>
    </row>
    <row r="53" spans="1:155" ht="15" customHeight="1">
      <c r="A53" s="60">
        <v>50</v>
      </c>
      <c r="B53" s="183"/>
      <c r="C53" s="182"/>
      <c r="D53" s="91" t="s">
        <v>173</v>
      </c>
      <c r="E53" s="68"/>
      <c r="F53" s="68"/>
      <c r="G53" s="69"/>
      <c r="H53" s="69"/>
      <c r="I53" s="70">
        <v>4</v>
      </c>
      <c r="J53" s="70">
        <v>8</v>
      </c>
      <c r="K53" s="69"/>
      <c r="L53" s="69"/>
      <c r="M53" s="70"/>
      <c r="N53" s="70"/>
      <c r="O53" s="69"/>
      <c r="P53" s="69"/>
      <c r="Q53" s="70"/>
      <c r="R53" s="70"/>
      <c r="S53" s="69"/>
      <c r="T53" s="69"/>
      <c r="U53" s="70"/>
      <c r="V53" s="70"/>
      <c r="W53" s="69"/>
      <c r="X53" s="69"/>
      <c r="Y53" s="70"/>
      <c r="Z53" s="70"/>
      <c r="AA53" s="69"/>
      <c r="AB53" s="69"/>
      <c r="AC53" s="70"/>
      <c r="AD53" s="70"/>
      <c r="AE53" s="69"/>
      <c r="AF53" s="69"/>
      <c r="AG53" s="70"/>
      <c r="AH53" s="70"/>
      <c r="AI53" s="69"/>
      <c r="AJ53" s="69"/>
      <c r="AK53" s="70"/>
      <c r="AL53" s="70"/>
      <c r="AM53" s="69"/>
      <c r="AN53" s="69"/>
      <c r="AO53" s="70"/>
      <c r="AP53" s="70"/>
      <c r="AQ53" s="69"/>
      <c r="AR53" s="69"/>
      <c r="AS53" s="70"/>
      <c r="AT53" s="70"/>
      <c r="AU53" s="69"/>
      <c r="AV53" s="69"/>
      <c r="AW53" s="70"/>
      <c r="AX53" s="70"/>
      <c r="AY53" s="69"/>
      <c r="AZ53" s="69"/>
      <c r="BA53" s="70"/>
      <c r="BB53" s="70"/>
      <c r="BC53" s="69"/>
      <c r="BD53" s="69"/>
      <c r="BE53" s="70"/>
      <c r="BF53" s="70"/>
      <c r="BG53" s="69"/>
      <c r="BH53" s="69"/>
      <c r="BI53" s="70"/>
      <c r="BJ53" s="70"/>
      <c r="BK53" s="69"/>
      <c r="BL53" s="69"/>
      <c r="BM53" s="70"/>
      <c r="BN53" s="70"/>
      <c r="BO53" s="69"/>
      <c r="BP53" s="69"/>
      <c r="BQ53" s="70"/>
      <c r="BR53" s="70"/>
      <c r="BS53" s="69"/>
      <c r="BT53" s="69"/>
      <c r="BU53" s="70"/>
      <c r="BV53" s="70"/>
      <c r="BW53" s="69"/>
      <c r="BX53" s="69"/>
      <c r="BY53" s="70"/>
      <c r="BZ53" s="70"/>
      <c r="CA53" s="69"/>
      <c r="CB53" s="69"/>
      <c r="CC53" s="70"/>
      <c r="CD53" s="70"/>
      <c r="CE53" s="69"/>
      <c r="CF53" s="69"/>
      <c r="CG53" s="70"/>
      <c r="CH53" s="70"/>
      <c r="CI53" s="69"/>
      <c r="CJ53" s="69"/>
      <c r="CK53" s="70"/>
      <c r="CL53" s="70"/>
      <c r="CM53" s="69"/>
      <c r="CN53" s="69"/>
      <c r="CO53" s="70"/>
      <c r="CP53" s="70"/>
      <c r="CQ53" s="69"/>
      <c r="CR53" s="69"/>
      <c r="CS53" s="70"/>
      <c r="CT53" s="70"/>
      <c r="CU53" s="69"/>
      <c r="CV53" s="69"/>
      <c r="CW53" s="70"/>
      <c r="CX53" s="70"/>
      <c r="CY53" s="69"/>
      <c r="CZ53" s="69"/>
      <c r="DA53" s="70"/>
      <c r="DB53" s="70"/>
      <c r="DC53" s="69"/>
      <c r="DD53" s="69"/>
      <c r="DE53" s="70"/>
      <c r="DF53" s="70"/>
      <c r="DG53" s="69"/>
      <c r="DH53" s="69"/>
      <c r="DI53" s="70"/>
      <c r="DJ53" s="70"/>
      <c r="DK53" s="69"/>
      <c r="DL53" s="69"/>
      <c r="DM53" s="70"/>
      <c r="DN53" s="70"/>
      <c r="DO53" s="69"/>
      <c r="DP53" s="69"/>
      <c r="DQ53" s="70"/>
      <c r="DR53" s="70"/>
      <c r="DS53" s="69"/>
      <c r="DT53" s="69"/>
      <c r="DU53" s="70"/>
      <c r="DV53" s="70"/>
      <c r="DW53" s="69"/>
      <c r="DX53" s="69"/>
      <c r="DY53" s="70"/>
      <c r="DZ53" s="70"/>
      <c r="EA53" s="69"/>
      <c r="EB53" s="69"/>
      <c r="EC53" s="70"/>
      <c r="ED53" s="70"/>
      <c r="EE53" s="69"/>
      <c r="EF53" s="69"/>
      <c r="EG53" s="70"/>
      <c r="EH53" s="70"/>
      <c r="EI53" s="69"/>
      <c r="EJ53" s="69"/>
      <c r="EK53" s="70"/>
      <c r="EL53" s="70"/>
      <c r="EM53" s="69"/>
      <c r="EN53" s="69"/>
      <c r="EO53" s="70"/>
      <c r="EP53" s="70"/>
      <c r="EQ53" s="69"/>
      <c r="ER53" s="69"/>
      <c r="ES53" s="70"/>
      <c r="ET53" s="70"/>
      <c r="EU53" s="69"/>
      <c r="EV53" s="69"/>
      <c r="EW53" s="92">
        <f t="shared" si="2"/>
        <v>4</v>
      </c>
      <c r="EX53" s="92">
        <f t="shared" si="2"/>
        <v>8</v>
      </c>
      <c r="EY53" s="92">
        <f t="shared" si="1"/>
        <v>12</v>
      </c>
    </row>
    <row r="54" spans="1:155" ht="15" customHeight="1">
      <c r="A54" s="60">
        <v>51</v>
      </c>
      <c r="B54" s="183"/>
      <c r="C54" s="182"/>
      <c r="D54" s="91" t="s">
        <v>174</v>
      </c>
      <c r="E54" s="68"/>
      <c r="F54" s="68"/>
      <c r="G54" s="69"/>
      <c r="H54" s="69"/>
      <c r="I54" s="70">
        <v>0</v>
      </c>
      <c r="J54" s="70">
        <v>5</v>
      </c>
      <c r="K54" s="69"/>
      <c r="L54" s="69"/>
      <c r="M54" s="70"/>
      <c r="N54" s="70"/>
      <c r="O54" s="69"/>
      <c r="P54" s="69"/>
      <c r="Q54" s="70"/>
      <c r="R54" s="70"/>
      <c r="S54" s="69"/>
      <c r="T54" s="69"/>
      <c r="U54" s="70"/>
      <c r="V54" s="70"/>
      <c r="W54" s="69"/>
      <c r="X54" s="69"/>
      <c r="Y54" s="70"/>
      <c r="Z54" s="70"/>
      <c r="AA54" s="69"/>
      <c r="AB54" s="69"/>
      <c r="AC54" s="70"/>
      <c r="AD54" s="70"/>
      <c r="AE54" s="69"/>
      <c r="AF54" s="69"/>
      <c r="AG54" s="70"/>
      <c r="AH54" s="70"/>
      <c r="AI54" s="69"/>
      <c r="AJ54" s="69"/>
      <c r="AK54" s="70"/>
      <c r="AL54" s="70"/>
      <c r="AM54" s="69"/>
      <c r="AN54" s="69"/>
      <c r="AO54" s="70"/>
      <c r="AP54" s="70"/>
      <c r="AQ54" s="69">
        <v>0</v>
      </c>
      <c r="AR54" s="69">
        <v>1</v>
      </c>
      <c r="AS54" s="70"/>
      <c r="AT54" s="70"/>
      <c r="AU54" s="69"/>
      <c r="AV54" s="69"/>
      <c r="AW54" s="70"/>
      <c r="AX54" s="70"/>
      <c r="AY54" s="69"/>
      <c r="AZ54" s="69"/>
      <c r="BA54" s="70"/>
      <c r="BB54" s="70"/>
      <c r="BC54" s="69"/>
      <c r="BD54" s="69"/>
      <c r="BE54" s="70"/>
      <c r="BF54" s="70"/>
      <c r="BG54" s="69"/>
      <c r="BH54" s="69"/>
      <c r="BI54" s="70"/>
      <c r="BJ54" s="70"/>
      <c r="BK54" s="69">
        <v>0</v>
      </c>
      <c r="BL54" s="69">
        <v>1</v>
      </c>
      <c r="BM54" s="70"/>
      <c r="BN54" s="70"/>
      <c r="BO54" s="69"/>
      <c r="BP54" s="69"/>
      <c r="BQ54" s="70"/>
      <c r="BR54" s="70"/>
      <c r="BS54" s="69"/>
      <c r="BT54" s="69"/>
      <c r="BU54" s="70"/>
      <c r="BV54" s="70"/>
      <c r="BW54" s="69"/>
      <c r="BX54" s="69"/>
      <c r="BY54" s="70">
        <v>1</v>
      </c>
      <c r="BZ54" s="70">
        <v>0</v>
      </c>
      <c r="CA54" s="69"/>
      <c r="CB54" s="69"/>
      <c r="CC54" s="70"/>
      <c r="CD54" s="70"/>
      <c r="CE54" s="69"/>
      <c r="CF54" s="69"/>
      <c r="CG54" s="70"/>
      <c r="CH54" s="70"/>
      <c r="CI54" s="69"/>
      <c r="CJ54" s="69"/>
      <c r="CK54" s="70"/>
      <c r="CL54" s="70"/>
      <c r="CM54" s="69"/>
      <c r="CN54" s="69"/>
      <c r="CO54" s="70">
        <v>0</v>
      </c>
      <c r="CP54" s="70">
        <v>1</v>
      </c>
      <c r="CQ54" s="69"/>
      <c r="CR54" s="69"/>
      <c r="CS54" s="70"/>
      <c r="CT54" s="70"/>
      <c r="CU54" s="69"/>
      <c r="CV54" s="69"/>
      <c r="CW54" s="70"/>
      <c r="CX54" s="70"/>
      <c r="CY54" s="69"/>
      <c r="CZ54" s="69"/>
      <c r="DA54" s="70"/>
      <c r="DB54" s="70"/>
      <c r="DC54" s="69"/>
      <c r="DD54" s="69"/>
      <c r="DE54" s="70"/>
      <c r="DF54" s="70"/>
      <c r="DG54" s="69"/>
      <c r="DH54" s="69"/>
      <c r="DI54" s="70"/>
      <c r="DJ54" s="70"/>
      <c r="DK54" s="69"/>
      <c r="DL54" s="69"/>
      <c r="DM54" s="70"/>
      <c r="DN54" s="70"/>
      <c r="DO54" s="69"/>
      <c r="DP54" s="69"/>
      <c r="DQ54" s="70"/>
      <c r="DR54" s="70"/>
      <c r="DS54" s="69"/>
      <c r="DT54" s="69"/>
      <c r="DU54" s="70"/>
      <c r="DV54" s="70"/>
      <c r="DW54" s="69"/>
      <c r="DX54" s="69"/>
      <c r="DY54" s="70"/>
      <c r="DZ54" s="70"/>
      <c r="EA54" s="69"/>
      <c r="EB54" s="69"/>
      <c r="EC54" s="70"/>
      <c r="ED54" s="70"/>
      <c r="EE54" s="69"/>
      <c r="EF54" s="69"/>
      <c r="EG54" s="70"/>
      <c r="EH54" s="70"/>
      <c r="EI54" s="69"/>
      <c r="EJ54" s="69"/>
      <c r="EK54" s="70"/>
      <c r="EL54" s="70"/>
      <c r="EM54" s="69"/>
      <c r="EN54" s="69"/>
      <c r="EO54" s="70"/>
      <c r="EP54" s="70"/>
      <c r="EQ54" s="69"/>
      <c r="ER54" s="69"/>
      <c r="ES54" s="70">
        <v>2</v>
      </c>
      <c r="ET54" s="70">
        <v>0</v>
      </c>
      <c r="EU54" s="69"/>
      <c r="EV54" s="69"/>
      <c r="EW54" s="92">
        <f t="shared" si="2"/>
        <v>3</v>
      </c>
      <c r="EX54" s="92">
        <f t="shared" si="2"/>
        <v>8</v>
      </c>
      <c r="EY54" s="92">
        <f t="shared" si="1"/>
        <v>11</v>
      </c>
    </row>
    <row r="55" spans="1:155" ht="15" customHeight="1">
      <c r="A55" s="60">
        <v>52</v>
      </c>
      <c r="B55" s="183"/>
      <c r="C55" s="182"/>
      <c r="D55" s="91" t="s">
        <v>175</v>
      </c>
      <c r="E55" s="68"/>
      <c r="F55" s="68"/>
      <c r="G55" s="69"/>
      <c r="H55" s="69"/>
      <c r="I55" s="70">
        <v>3</v>
      </c>
      <c r="J55" s="70">
        <v>3</v>
      </c>
      <c r="K55" s="69"/>
      <c r="L55" s="69"/>
      <c r="M55" s="70"/>
      <c r="N55" s="70"/>
      <c r="O55" s="69"/>
      <c r="P55" s="69"/>
      <c r="Q55" s="70"/>
      <c r="R55" s="70"/>
      <c r="S55" s="69"/>
      <c r="T55" s="69"/>
      <c r="U55" s="70"/>
      <c r="V55" s="70"/>
      <c r="W55" s="69"/>
      <c r="X55" s="69"/>
      <c r="Y55" s="70"/>
      <c r="Z55" s="70"/>
      <c r="AA55" s="69"/>
      <c r="AB55" s="69"/>
      <c r="AC55" s="70"/>
      <c r="AD55" s="70"/>
      <c r="AE55" s="69"/>
      <c r="AF55" s="69"/>
      <c r="AG55" s="70"/>
      <c r="AH55" s="70"/>
      <c r="AI55" s="69"/>
      <c r="AJ55" s="69"/>
      <c r="AK55" s="70"/>
      <c r="AL55" s="70"/>
      <c r="AM55" s="69"/>
      <c r="AN55" s="69"/>
      <c r="AO55" s="70"/>
      <c r="AP55" s="70"/>
      <c r="AQ55" s="69"/>
      <c r="AR55" s="69"/>
      <c r="AS55" s="70"/>
      <c r="AT55" s="70"/>
      <c r="AU55" s="69"/>
      <c r="AV55" s="69"/>
      <c r="AW55" s="70"/>
      <c r="AX55" s="70"/>
      <c r="AY55" s="69"/>
      <c r="AZ55" s="69"/>
      <c r="BA55" s="70"/>
      <c r="BB55" s="70"/>
      <c r="BC55" s="69"/>
      <c r="BD55" s="69"/>
      <c r="BE55" s="70"/>
      <c r="BF55" s="70"/>
      <c r="BG55" s="69"/>
      <c r="BH55" s="69"/>
      <c r="BI55" s="70"/>
      <c r="BJ55" s="70"/>
      <c r="BK55" s="69"/>
      <c r="BL55" s="69"/>
      <c r="BM55" s="70"/>
      <c r="BN55" s="70"/>
      <c r="BO55" s="69"/>
      <c r="BP55" s="69"/>
      <c r="BQ55" s="70"/>
      <c r="BR55" s="70"/>
      <c r="BS55" s="69"/>
      <c r="BT55" s="69"/>
      <c r="BU55" s="70"/>
      <c r="BV55" s="70"/>
      <c r="BW55" s="69"/>
      <c r="BX55" s="69"/>
      <c r="BY55" s="70"/>
      <c r="BZ55" s="70"/>
      <c r="CA55" s="69"/>
      <c r="CB55" s="69"/>
      <c r="CC55" s="70"/>
      <c r="CD55" s="70"/>
      <c r="CE55" s="69"/>
      <c r="CF55" s="69"/>
      <c r="CG55" s="70"/>
      <c r="CH55" s="70"/>
      <c r="CI55" s="69"/>
      <c r="CJ55" s="69"/>
      <c r="CK55" s="70"/>
      <c r="CL55" s="70"/>
      <c r="CM55" s="69"/>
      <c r="CN55" s="69"/>
      <c r="CO55" s="70"/>
      <c r="CP55" s="70"/>
      <c r="CQ55" s="69"/>
      <c r="CR55" s="69"/>
      <c r="CS55" s="70"/>
      <c r="CT55" s="70"/>
      <c r="CU55" s="69"/>
      <c r="CV55" s="69"/>
      <c r="CW55" s="70"/>
      <c r="CX55" s="70"/>
      <c r="CY55" s="69"/>
      <c r="CZ55" s="69"/>
      <c r="DA55" s="70"/>
      <c r="DB55" s="70"/>
      <c r="DC55" s="69"/>
      <c r="DD55" s="69"/>
      <c r="DE55" s="70"/>
      <c r="DF55" s="70"/>
      <c r="DG55" s="69"/>
      <c r="DH55" s="69"/>
      <c r="DI55" s="70"/>
      <c r="DJ55" s="70"/>
      <c r="DK55" s="69"/>
      <c r="DL55" s="69"/>
      <c r="DM55" s="70"/>
      <c r="DN55" s="70"/>
      <c r="DO55" s="69"/>
      <c r="DP55" s="69"/>
      <c r="DQ55" s="70"/>
      <c r="DR55" s="70"/>
      <c r="DS55" s="69"/>
      <c r="DT55" s="69"/>
      <c r="DU55" s="70"/>
      <c r="DV55" s="70"/>
      <c r="DW55" s="69"/>
      <c r="DX55" s="69"/>
      <c r="DY55" s="70"/>
      <c r="DZ55" s="70"/>
      <c r="EA55" s="69"/>
      <c r="EB55" s="69"/>
      <c r="EC55" s="70"/>
      <c r="ED55" s="70"/>
      <c r="EE55" s="69"/>
      <c r="EF55" s="69"/>
      <c r="EG55" s="70"/>
      <c r="EH55" s="70"/>
      <c r="EI55" s="69"/>
      <c r="EJ55" s="69"/>
      <c r="EK55" s="70"/>
      <c r="EL55" s="70"/>
      <c r="EM55" s="69"/>
      <c r="EN55" s="69"/>
      <c r="EO55" s="70"/>
      <c r="EP55" s="70"/>
      <c r="EQ55" s="69"/>
      <c r="ER55" s="69"/>
      <c r="ES55" s="70"/>
      <c r="ET55" s="70"/>
      <c r="EU55" s="69"/>
      <c r="EV55" s="69"/>
      <c r="EW55" s="92">
        <f t="shared" si="2"/>
        <v>3</v>
      </c>
      <c r="EX55" s="92">
        <f t="shared" si="2"/>
        <v>3</v>
      </c>
      <c r="EY55" s="92">
        <f t="shared" si="1"/>
        <v>6</v>
      </c>
    </row>
    <row r="56" spans="1:155" ht="15" customHeight="1">
      <c r="A56" s="60">
        <v>53</v>
      </c>
      <c r="B56" s="183"/>
      <c r="C56" s="182"/>
      <c r="D56" s="91" t="s">
        <v>176</v>
      </c>
      <c r="E56" s="68"/>
      <c r="F56" s="68"/>
      <c r="G56" s="69"/>
      <c r="H56" s="69"/>
      <c r="I56" s="70">
        <v>3</v>
      </c>
      <c r="J56" s="70">
        <v>2</v>
      </c>
      <c r="K56" s="69"/>
      <c r="L56" s="69"/>
      <c r="M56" s="70"/>
      <c r="N56" s="70"/>
      <c r="O56" s="69"/>
      <c r="P56" s="69"/>
      <c r="Q56" s="70"/>
      <c r="R56" s="70"/>
      <c r="S56" s="69"/>
      <c r="T56" s="69"/>
      <c r="U56" s="70"/>
      <c r="V56" s="70"/>
      <c r="W56" s="69"/>
      <c r="X56" s="69"/>
      <c r="Y56" s="70"/>
      <c r="Z56" s="70"/>
      <c r="AA56" s="69"/>
      <c r="AB56" s="69"/>
      <c r="AC56" s="70"/>
      <c r="AD56" s="70"/>
      <c r="AE56" s="69"/>
      <c r="AF56" s="69"/>
      <c r="AG56" s="70"/>
      <c r="AH56" s="70"/>
      <c r="AI56" s="69"/>
      <c r="AJ56" s="69"/>
      <c r="AK56" s="70"/>
      <c r="AL56" s="70"/>
      <c r="AM56" s="69"/>
      <c r="AN56" s="69"/>
      <c r="AO56" s="70"/>
      <c r="AP56" s="70"/>
      <c r="AQ56" s="69"/>
      <c r="AR56" s="69"/>
      <c r="AS56" s="70"/>
      <c r="AT56" s="70"/>
      <c r="AU56" s="69"/>
      <c r="AV56" s="69"/>
      <c r="AW56" s="70"/>
      <c r="AX56" s="70"/>
      <c r="AY56" s="69"/>
      <c r="AZ56" s="69"/>
      <c r="BA56" s="70"/>
      <c r="BB56" s="70"/>
      <c r="BC56" s="69"/>
      <c r="BD56" s="69"/>
      <c r="BE56" s="70"/>
      <c r="BF56" s="70"/>
      <c r="BG56" s="69"/>
      <c r="BH56" s="69"/>
      <c r="BI56" s="70"/>
      <c r="BJ56" s="70"/>
      <c r="BK56" s="69"/>
      <c r="BL56" s="69"/>
      <c r="BM56" s="70"/>
      <c r="BN56" s="70"/>
      <c r="BO56" s="69"/>
      <c r="BP56" s="69"/>
      <c r="BQ56" s="70"/>
      <c r="BR56" s="70"/>
      <c r="BS56" s="69"/>
      <c r="BT56" s="69"/>
      <c r="BU56" s="70"/>
      <c r="BV56" s="70"/>
      <c r="BW56" s="69"/>
      <c r="BX56" s="69"/>
      <c r="BY56" s="70"/>
      <c r="BZ56" s="70"/>
      <c r="CA56" s="69"/>
      <c r="CB56" s="69"/>
      <c r="CC56" s="70"/>
      <c r="CD56" s="70"/>
      <c r="CE56" s="69"/>
      <c r="CF56" s="69"/>
      <c r="CG56" s="70"/>
      <c r="CH56" s="70"/>
      <c r="CI56" s="69"/>
      <c r="CJ56" s="69"/>
      <c r="CK56" s="70"/>
      <c r="CL56" s="70"/>
      <c r="CM56" s="69"/>
      <c r="CN56" s="69"/>
      <c r="CO56" s="70"/>
      <c r="CP56" s="70"/>
      <c r="CQ56" s="69"/>
      <c r="CR56" s="69"/>
      <c r="CS56" s="70"/>
      <c r="CT56" s="70"/>
      <c r="CU56" s="69"/>
      <c r="CV56" s="69"/>
      <c r="CW56" s="70"/>
      <c r="CX56" s="70"/>
      <c r="CY56" s="69"/>
      <c r="CZ56" s="69"/>
      <c r="DA56" s="70"/>
      <c r="DB56" s="70"/>
      <c r="DC56" s="69"/>
      <c r="DD56" s="69"/>
      <c r="DE56" s="70"/>
      <c r="DF56" s="70"/>
      <c r="DG56" s="69"/>
      <c r="DH56" s="69"/>
      <c r="DI56" s="70"/>
      <c r="DJ56" s="70"/>
      <c r="DK56" s="69"/>
      <c r="DL56" s="69"/>
      <c r="DM56" s="70"/>
      <c r="DN56" s="70"/>
      <c r="DO56" s="69"/>
      <c r="DP56" s="69"/>
      <c r="DQ56" s="70"/>
      <c r="DR56" s="70"/>
      <c r="DS56" s="69"/>
      <c r="DT56" s="69"/>
      <c r="DU56" s="70"/>
      <c r="DV56" s="70"/>
      <c r="DW56" s="69"/>
      <c r="DX56" s="69"/>
      <c r="DY56" s="70"/>
      <c r="DZ56" s="70"/>
      <c r="EA56" s="69"/>
      <c r="EB56" s="69"/>
      <c r="EC56" s="70"/>
      <c r="ED56" s="70"/>
      <c r="EE56" s="69"/>
      <c r="EF56" s="69"/>
      <c r="EG56" s="70"/>
      <c r="EH56" s="70"/>
      <c r="EI56" s="69"/>
      <c r="EJ56" s="69"/>
      <c r="EK56" s="70"/>
      <c r="EL56" s="70"/>
      <c r="EM56" s="69"/>
      <c r="EN56" s="69"/>
      <c r="EO56" s="70"/>
      <c r="EP56" s="70"/>
      <c r="EQ56" s="69"/>
      <c r="ER56" s="69"/>
      <c r="ES56" s="70"/>
      <c r="ET56" s="70"/>
      <c r="EU56" s="69"/>
      <c r="EV56" s="69"/>
      <c r="EW56" s="92">
        <f t="shared" si="2"/>
        <v>3</v>
      </c>
      <c r="EX56" s="92">
        <f t="shared" si="2"/>
        <v>2</v>
      </c>
      <c r="EY56" s="92">
        <f t="shared" si="1"/>
        <v>5</v>
      </c>
    </row>
    <row r="57" spans="1:155" ht="15" customHeight="1">
      <c r="A57" s="60">
        <v>54</v>
      </c>
      <c r="B57" s="183"/>
      <c r="C57" s="182"/>
      <c r="D57" s="91" t="s">
        <v>177</v>
      </c>
      <c r="E57" s="68"/>
      <c r="F57" s="68"/>
      <c r="G57" s="69"/>
      <c r="H57" s="69"/>
      <c r="I57" s="70"/>
      <c r="J57" s="70"/>
      <c r="K57" s="69"/>
      <c r="L57" s="69"/>
      <c r="M57" s="70"/>
      <c r="N57" s="70"/>
      <c r="O57" s="69"/>
      <c r="P57" s="69"/>
      <c r="Q57" s="70"/>
      <c r="R57" s="70"/>
      <c r="S57" s="69"/>
      <c r="T57" s="69"/>
      <c r="U57" s="70"/>
      <c r="V57" s="70"/>
      <c r="W57" s="69"/>
      <c r="X57" s="69"/>
      <c r="Y57" s="70"/>
      <c r="Z57" s="70"/>
      <c r="AA57" s="69"/>
      <c r="AB57" s="69"/>
      <c r="AC57" s="70"/>
      <c r="AD57" s="70"/>
      <c r="AE57" s="69"/>
      <c r="AF57" s="69"/>
      <c r="AG57" s="70"/>
      <c r="AH57" s="70"/>
      <c r="AI57" s="69"/>
      <c r="AJ57" s="69"/>
      <c r="AK57" s="70"/>
      <c r="AL57" s="70"/>
      <c r="AM57" s="69"/>
      <c r="AN57" s="69"/>
      <c r="AO57" s="70"/>
      <c r="AP57" s="70"/>
      <c r="AQ57" s="69"/>
      <c r="AR57" s="69"/>
      <c r="AS57" s="70"/>
      <c r="AT57" s="70"/>
      <c r="AU57" s="69"/>
      <c r="AV57" s="69"/>
      <c r="AW57" s="70"/>
      <c r="AX57" s="70"/>
      <c r="AY57" s="69"/>
      <c r="AZ57" s="69"/>
      <c r="BA57" s="70"/>
      <c r="BB57" s="70"/>
      <c r="BC57" s="69"/>
      <c r="BD57" s="69"/>
      <c r="BE57" s="70"/>
      <c r="BF57" s="70"/>
      <c r="BG57" s="69"/>
      <c r="BH57" s="69"/>
      <c r="BI57" s="70"/>
      <c r="BJ57" s="70"/>
      <c r="BK57" s="69"/>
      <c r="BL57" s="69"/>
      <c r="BM57" s="70"/>
      <c r="BN57" s="70"/>
      <c r="BO57" s="69"/>
      <c r="BP57" s="69"/>
      <c r="BQ57" s="70"/>
      <c r="BR57" s="70"/>
      <c r="BS57" s="69"/>
      <c r="BT57" s="69"/>
      <c r="BU57" s="70"/>
      <c r="BV57" s="70"/>
      <c r="BW57" s="69"/>
      <c r="BX57" s="69"/>
      <c r="BY57" s="70"/>
      <c r="BZ57" s="70"/>
      <c r="CA57" s="69"/>
      <c r="CB57" s="69"/>
      <c r="CC57" s="70"/>
      <c r="CD57" s="70"/>
      <c r="CE57" s="69"/>
      <c r="CF57" s="69"/>
      <c r="CG57" s="70"/>
      <c r="CH57" s="70"/>
      <c r="CI57" s="69"/>
      <c r="CJ57" s="69"/>
      <c r="CK57" s="70"/>
      <c r="CL57" s="70"/>
      <c r="CM57" s="69"/>
      <c r="CN57" s="69"/>
      <c r="CO57" s="70"/>
      <c r="CP57" s="70"/>
      <c r="CQ57" s="69"/>
      <c r="CR57" s="69"/>
      <c r="CS57" s="70"/>
      <c r="CT57" s="70"/>
      <c r="CU57" s="69"/>
      <c r="CV57" s="69"/>
      <c r="CW57" s="70"/>
      <c r="CX57" s="70"/>
      <c r="CY57" s="69"/>
      <c r="CZ57" s="69"/>
      <c r="DA57" s="70"/>
      <c r="DB57" s="70"/>
      <c r="DC57" s="69"/>
      <c r="DD57" s="69"/>
      <c r="DE57" s="70"/>
      <c r="DF57" s="70"/>
      <c r="DG57" s="69"/>
      <c r="DH57" s="69"/>
      <c r="DI57" s="70"/>
      <c r="DJ57" s="70"/>
      <c r="DK57" s="69"/>
      <c r="DL57" s="69"/>
      <c r="DM57" s="70"/>
      <c r="DN57" s="70"/>
      <c r="DO57" s="69">
        <v>1</v>
      </c>
      <c r="DP57" s="69">
        <v>0</v>
      </c>
      <c r="DQ57" s="70"/>
      <c r="DR57" s="70"/>
      <c r="DS57" s="69"/>
      <c r="DT57" s="69"/>
      <c r="DU57" s="70"/>
      <c r="DV57" s="70"/>
      <c r="DW57" s="69"/>
      <c r="DX57" s="69"/>
      <c r="DY57" s="70"/>
      <c r="DZ57" s="70"/>
      <c r="EA57" s="69"/>
      <c r="EB57" s="69"/>
      <c r="EC57" s="70">
        <v>1</v>
      </c>
      <c r="ED57" s="70">
        <v>0</v>
      </c>
      <c r="EE57" s="69"/>
      <c r="EF57" s="69"/>
      <c r="EG57" s="70"/>
      <c r="EH57" s="70"/>
      <c r="EI57" s="69"/>
      <c r="EJ57" s="69"/>
      <c r="EK57" s="70"/>
      <c r="EL57" s="70"/>
      <c r="EM57" s="69"/>
      <c r="EN57" s="69"/>
      <c r="EO57" s="70"/>
      <c r="EP57" s="70"/>
      <c r="EQ57" s="69"/>
      <c r="ER57" s="69"/>
      <c r="ES57" s="70"/>
      <c r="ET57" s="70"/>
      <c r="EU57" s="69"/>
      <c r="EV57" s="69"/>
      <c r="EW57" s="92">
        <f t="shared" si="2"/>
        <v>2</v>
      </c>
      <c r="EX57" s="92">
        <f t="shared" si="2"/>
        <v>0</v>
      </c>
      <c r="EY57" s="92">
        <f t="shared" si="1"/>
        <v>2</v>
      </c>
    </row>
    <row r="58" spans="1:155" ht="15" customHeight="1">
      <c r="A58" s="60">
        <v>55</v>
      </c>
      <c r="B58" s="183"/>
      <c r="C58" s="182"/>
      <c r="D58" s="91" t="s">
        <v>178</v>
      </c>
      <c r="E58" s="68"/>
      <c r="F58" s="68"/>
      <c r="G58" s="69"/>
      <c r="H58" s="69"/>
      <c r="I58" s="70"/>
      <c r="J58" s="70"/>
      <c r="K58" s="69"/>
      <c r="L58" s="69"/>
      <c r="M58" s="70"/>
      <c r="N58" s="70"/>
      <c r="O58" s="69"/>
      <c r="P58" s="69"/>
      <c r="Q58" s="70"/>
      <c r="R58" s="70"/>
      <c r="S58" s="69"/>
      <c r="T58" s="69"/>
      <c r="U58" s="70"/>
      <c r="V58" s="70"/>
      <c r="W58" s="69"/>
      <c r="X58" s="69"/>
      <c r="Y58" s="70"/>
      <c r="Z58" s="70"/>
      <c r="AA58" s="69"/>
      <c r="AB58" s="69"/>
      <c r="AC58" s="70"/>
      <c r="AD58" s="70"/>
      <c r="AE58" s="69"/>
      <c r="AF58" s="69"/>
      <c r="AG58" s="70"/>
      <c r="AH58" s="70"/>
      <c r="AI58" s="69"/>
      <c r="AJ58" s="69"/>
      <c r="AK58" s="70"/>
      <c r="AL58" s="70"/>
      <c r="AM58" s="69"/>
      <c r="AN58" s="69"/>
      <c r="AO58" s="70"/>
      <c r="AP58" s="70"/>
      <c r="AQ58" s="69"/>
      <c r="AR58" s="69"/>
      <c r="AS58" s="70"/>
      <c r="AT58" s="70"/>
      <c r="AU58" s="69"/>
      <c r="AV58" s="69"/>
      <c r="AW58" s="70"/>
      <c r="AX58" s="70"/>
      <c r="AY58" s="69"/>
      <c r="AZ58" s="69"/>
      <c r="BA58" s="70"/>
      <c r="BB58" s="70"/>
      <c r="BC58" s="69"/>
      <c r="BD58" s="69"/>
      <c r="BE58" s="70"/>
      <c r="BF58" s="70"/>
      <c r="BG58" s="69"/>
      <c r="BH58" s="69"/>
      <c r="BI58" s="70"/>
      <c r="BJ58" s="70"/>
      <c r="BK58" s="69"/>
      <c r="BL58" s="69"/>
      <c r="BM58" s="70"/>
      <c r="BN58" s="70"/>
      <c r="BO58" s="69"/>
      <c r="BP58" s="69"/>
      <c r="BQ58" s="70"/>
      <c r="BR58" s="70"/>
      <c r="BS58" s="69"/>
      <c r="BT58" s="69"/>
      <c r="BU58" s="70"/>
      <c r="BV58" s="70"/>
      <c r="BW58" s="69"/>
      <c r="BX58" s="69"/>
      <c r="BY58" s="70"/>
      <c r="BZ58" s="70"/>
      <c r="CA58" s="69"/>
      <c r="CB58" s="69"/>
      <c r="CC58" s="70"/>
      <c r="CD58" s="70"/>
      <c r="CE58" s="69"/>
      <c r="CF58" s="69"/>
      <c r="CG58" s="70"/>
      <c r="CH58" s="70"/>
      <c r="CI58" s="69"/>
      <c r="CJ58" s="69"/>
      <c r="CK58" s="70"/>
      <c r="CL58" s="70"/>
      <c r="CM58" s="69"/>
      <c r="CN58" s="69"/>
      <c r="CO58" s="70"/>
      <c r="CP58" s="70"/>
      <c r="CQ58" s="69"/>
      <c r="CR58" s="69"/>
      <c r="CS58" s="70"/>
      <c r="CT58" s="70"/>
      <c r="CU58" s="69"/>
      <c r="CV58" s="69"/>
      <c r="CW58" s="70"/>
      <c r="CX58" s="70"/>
      <c r="CY58" s="69"/>
      <c r="CZ58" s="69"/>
      <c r="DA58" s="70"/>
      <c r="DB58" s="70"/>
      <c r="DC58" s="69"/>
      <c r="DD58" s="69"/>
      <c r="DE58" s="70"/>
      <c r="DF58" s="70"/>
      <c r="DG58" s="69"/>
      <c r="DH58" s="69"/>
      <c r="DI58" s="70"/>
      <c r="DJ58" s="70"/>
      <c r="DK58" s="69"/>
      <c r="DL58" s="69"/>
      <c r="DM58" s="70"/>
      <c r="DN58" s="70"/>
      <c r="DO58" s="69"/>
      <c r="DP58" s="69"/>
      <c r="DQ58" s="70"/>
      <c r="DR58" s="70"/>
      <c r="DS58" s="69"/>
      <c r="DT58" s="69"/>
      <c r="DU58" s="70"/>
      <c r="DV58" s="70"/>
      <c r="DW58" s="69"/>
      <c r="DX58" s="69"/>
      <c r="DY58" s="70"/>
      <c r="DZ58" s="70"/>
      <c r="EA58" s="69"/>
      <c r="EB58" s="69"/>
      <c r="EC58" s="70"/>
      <c r="ED58" s="70"/>
      <c r="EE58" s="69">
        <v>0</v>
      </c>
      <c r="EF58" s="69">
        <v>1</v>
      </c>
      <c r="EG58" s="70"/>
      <c r="EH58" s="70"/>
      <c r="EI58" s="69"/>
      <c r="EJ58" s="69"/>
      <c r="EK58" s="70">
        <v>0</v>
      </c>
      <c r="EL58" s="70">
        <v>1</v>
      </c>
      <c r="EM58" s="69"/>
      <c r="EN58" s="69"/>
      <c r="EO58" s="70"/>
      <c r="EP58" s="70"/>
      <c r="EQ58" s="69"/>
      <c r="ER58" s="69"/>
      <c r="ES58" s="70"/>
      <c r="ET58" s="70"/>
      <c r="EU58" s="69"/>
      <c r="EV58" s="69"/>
      <c r="EW58" s="92">
        <f t="shared" si="2"/>
        <v>0</v>
      </c>
      <c r="EX58" s="92">
        <f t="shared" si="2"/>
        <v>2</v>
      </c>
      <c r="EY58" s="92">
        <f t="shared" si="1"/>
        <v>2</v>
      </c>
    </row>
    <row r="59" spans="1:155" ht="15" customHeight="1">
      <c r="A59" s="60">
        <v>56</v>
      </c>
      <c r="B59" s="183"/>
      <c r="C59" s="182"/>
      <c r="D59" s="91" t="s">
        <v>179</v>
      </c>
      <c r="E59" s="68"/>
      <c r="F59" s="68"/>
      <c r="G59" s="69"/>
      <c r="H59" s="69"/>
      <c r="I59" s="70">
        <v>0</v>
      </c>
      <c r="J59" s="70">
        <v>1</v>
      </c>
      <c r="K59" s="69"/>
      <c r="L59" s="69"/>
      <c r="M59" s="70"/>
      <c r="N59" s="70"/>
      <c r="O59" s="69"/>
      <c r="P59" s="69"/>
      <c r="Q59" s="70"/>
      <c r="R59" s="70"/>
      <c r="S59" s="69"/>
      <c r="T59" s="69"/>
      <c r="U59" s="70"/>
      <c r="V59" s="70"/>
      <c r="W59" s="69"/>
      <c r="X59" s="69"/>
      <c r="Y59" s="70"/>
      <c r="Z59" s="70"/>
      <c r="AA59" s="69"/>
      <c r="AB59" s="69"/>
      <c r="AC59" s="70"/>
      <c r="AD59" s="70"/>
      <c r="AE59" s="69"/>
      <c r="AF59" s="69"/>
      <c r="AG59" s="70"/>
      <c r="AH59" s="70"/>
      <c r="AI59" s="69"/>
      <c r="AJ59" s="69"/>
      <c r="AK59" s="70"/>
      <c r="AL59" s="70"/>
      <c r="AM59" s="69"/>
      <c r="AN59" s="69"/>
      <c r="AO59" s="70"/>
      <c r="AP59" s="70"/>
      <c r="AQ59" s="69"/>
      <c r="AR59" s="69"/>
      <c r="AS59" s="70"/>
      <c r="AT59" s="70"/>
      <c r="AU59" s="69"/>
      <c r="AV59" s="69"/>
      <c r="AW59" s="70"/>
      <c r="AX59" s="70"/>
      <c r="AY59" s="69"/>
      <c r="AZ59" s="69"/>
      <c r="BA59" s="70"/>
      <c r="BB59" s="70"/>
      <c r="BC59" s="69"/>
      <c r="BD59" s="69"/>
      <c r="BE59" s="70"/>
      <c r="BF59" s="70"/>
      <c r="BG59" s="69"/>
      <c r="BH59" s="69"/>
      <c r="BI59" s="70"/>
      <c r="BJ59" s="70"/>
      <c r="BK59" s="69"/>
      <c r="BL59" s="69"/>
      <c r="BM59" s="70"/>
      <c r="BN59" s="70"/>
      <c r="BO59" s="69"/>
      <c r="BP59" s="69"/>
      <c r="BQ59" s="70"/>
      <c r="BR59" s="70"/>
      <c r="BS59" s="69"/>
      <c r="BT59" s="69"/>
      <c r="BU59" s="70"/>
      <c r="BV59" s="70"/>
      <c r="BW59" s="69"/>
      <c r="BX59" s="69"/>
      <c r="BY59" s="70"/>
      <c r="BZ59" s="70"/>
      <c r="CA59" s="69"/>
      <c r="CB59" s="69"/>
      <c r="CC59" s="70"/>
      <c r="CD59" s="70"/>
      <c r="CE59" s="69"/>
      <c r="CF59" s="69"/>
      <c r="CG59" s="70"/>
      <c r="CH59" s="70"/>
      <c r="CI59" s="69"/>
      <c r="CJ59" s="69"/>
      <c r="CK59" s="70"/>
      <c r="CL59" s="70"/>
      <c r="CM59" s="69"/>
      <c r="CN59" s="69"/>
      <c r="CO59" s="70"/>
      <c r="CP59" s="70"/>
      <c r="CQ59" s="69"/>
      <c r="CR59" s="69"/>
      <c r="CS59" s="70"/>
      <c r="CT59" s="70"/>
      <c r="CU59" s="69"/>
      <c r="CV59" s="69"/>
      <c r="CW59" s="70"/>
      <c r="CX59" s="70"/>
      <c r="CY59" s="69"/>
      <c r="CZ59" s="69"/>
      <c r="DA59" s="70"/>
      <c r="DB59" s="70"/>
      <c r="DC59" s="69"/>
      <c r="DD59" s="69"/>
      <c r="DE59" s="70"/>
      <c r="DF59" s="70"/>
      <c r="DG59" s="69"/>
      <c r="DH59" s="69"/>
      <c r="DI59" s="70"/>
      <c r="DJ59" s="70"/>
      <c r="DK59" s="69"/>
      <c r="DL59" s="69"/>
      <c r="DM59" s="70"/>
      <c r="DN59" s="70"/>
      <c r="DO59" s="69"/>
      <c r="DP59" s="69"/>
      <c r="DQ59" s="70"/>
      <c r="DR59" s="70"/>
      <c r="DS59" s="69"/>
      <c r="DT59" s="69"/>
      <c r="DU59" s="70"/>
      <c r="DV59" s="70"/>
      <c r="DW59" s="69"/>
      <c r="DX59" s="69"/>
      <c r="DY59" s="70">
        <v>1</v>
      </c>
      <c r="DZ59" s="70">
        <v>0</v>
      </c>
      <c r="EA59" s="69"/>
      <c r="EB59" s="69"/>
      <c r="EC59" s="70"/>
      <c r="ED59" s="70"/>
      <c r="EE59" s="69"/>
      <c r="EF59" s="69"/>
      <c r="EG59" s="70"/>
      <c r="EH59" s="70"/>
      <c r="EI59" s="69"/>
      <c r="EJ59" s="69"/>
      <c r="EK59" s="70"/>
      <c r="EL59" s="70"/>
      <c r="EM59" s="69"/>
      <c r="EN59" s="69"/>
      <c r="EO59" s="70"/>
      <c r="EP59" s="70"/>
      <c r="EQ59" s="69"/>
      <c r="ER59" s="69"/>
      <c r="ES59" s="70"/>
      <c r="ET59" s="70"/>
      <c r="EU59" s="69"/>
      <c r="EV59" s="69"/>
      <c r="EW59" s="92">
        <f t="shared" si="2"/>
        <v>1</v>
      </c>
      <c r="EX59" s="92">
        <f t="shared" si="2"/>
        <v>1</v>
      </c>
      <c r="EY59" s="92">
        <f t="shared" si="1"/>
        <v>2</v>
      </c>
    </row>
    <row r="60" spans="1:155" ht="15" customHeight="1">
      <c r="A60" s="60">
        <v>57</v>
      </c>
      <c r="B60" s="183"/>
      <c r="C60" s="182"/>
      <c r="D60" s="91" t="s">
        <v>180</v>
      </c>
      <c r="E60" s="68"/>
      <c r="F60" s="68"/>
      <c r="G60" s="69"/>
      <c r="H60" s="69"/>
      <c r="I60" s="70">
        <v>2</v>
      </c>
      <c r="J60" s="70">
        <v>0</v>
      </c>
      <c r="K60" s="69"/>
      <c r="L60" s="69"/>
      <c r="M60" s="70"/>
      <c r="N60" s="70"/>
      <c r="O60" s="69"/>
      <c r="P60" s="69"/>
      <c r="Q60" s="70"/>
      <c r="R60" s="70"/>
      <c r="S60" s="69"/>
      <c r="T60" s="69"/>
      <c r="U60" s="70"/>
      <c r="V60" s="70"/>
      <c r="W60" s="69"/>
      <c r="X60" s="69"/>
      <c r="Y60" s="70"/>
      <c r="Z60" s="70"/>
      <c r="AA60" s="69"/>
      <c r="AB60" s="69"/>
      <c r="AC60" s="70"/>
      <c r="AD60" s="70"/>
      <c r="AE60" s="69"/>
      <c r="AF60" s="69"/>
      <c r="AG60" s="70"/>
      <c r="AH60" s="70"/>
      <c r="AI60" s="69"/>
      <c r="AJ60" s="69"/>
      <c r="AK60" s="70"/>
      <c r="AL60" s="70"/>
      <c r="AM60" s="69"/>
      <c r="AN60" s="69"/>
      <c r="AO60" s="70"/>
      <c r="AP60" s="70"/>
      <c r="AQ60" s="69"/>
      <c r="AR60" s="69"/>
      <c r="AS60" s="70"/>
      <c r="AT60" s="70"/>
      <c r="AU60" s="69"/>
      <c r="AV60" s="69"/>
      <c r="AW60" s="70"/>
      <c r="AX60" s="70"/>
      <c r="AY60" s="69"/>
      <c r="AZ60" s="69"/>
      <c r="BA60" s="70"/>
      <c r="BB60" s="70"/>
      <c r="BC60" s="69"/>
      <c r="BD60" s="69"/>
      <c r="BE60" s="70"/>
      <c r="BF60" s="70"/>
      <c r="BG60" s="69"/>
      <c r="BH60" s="69"/>
      <c r="BI60" s="70"/>
      <c r="BJ60" s="70"/>
      <c r="BK60" s="69"/>
      <c r="BL60" s="69"/>
      <c r="BM60" s="70"/>
      <c r="BN60" s="70"/>
      <c r="BO60" s="69"/>
      <c r="BP60" s="69"/>
      <c r="BQ60" s="70"/>
      <c r="BR60" s="70"/>
      <c r="BS60" s="69"/>
      <c r="BT60" s="69"/>
      <c r="BU60" s="70"/>
      <c r="BV60" s="70"/>
      <c r="BW60" s="69"/>
      <c r="BX60" s="69"/>
      <c r="BY60" s="70"/>
      <c r="BZ60" s="70"/>
      <c r="CA60" s="69"/>
      <c r="CB60" s="69"/>
      <c r="CC60" s="70"/>
      <c r="CD60" s="70"/>
      <c r="CE60" s="69"/>
      <c r="CF60" s="69"/>
      <c r="CG60" s="70"/>
      <c r="CH60" s="70"/>
      <c r="CI60" s="69"/>
      <c r="CJ60" s="69"/>
      <c r="CK60" s="70"/>
      <c r="CL60" s="70"/>
      <c r="CM60" s="69"/>
      <c r="CN60" s="69"/>
      <c r="CO60" s="70"/>
      <c r="CP60" s="70"/>
      <c r="CQ60" s="69"/>
      <c r="CR60" s="69"/>
      <c r="CS60" s="70"/>
      <c r="CT60" s="70"/>
      <c r="CU60" s="69"/>
      <c r="CV60" s="69"/>
      <c r="CW60" s="70"/>
      <c r="CX60" s="70"/>
      <c r="CY60" s="69"/>
      <c r="CZ60" s="69"/>
      <c r="DA60" s="70"/>
      <c r="DB60" s="70"/>
      <c r="DC60" s="69"/>
      <c r="DD60" s="69"/>
      <c r="DE60" s="70"/>
      <c r="DF60" s="70"/>
      <c r="DG60" s="69"/>
      <c r="DH60" s="69"/>
      <c r="DI60" s="70"/>
      <c r="DJ60" s="70"/>
      <c r="DK60" s="69"/>
      <c r="DL60" s="69"/>
      <c r="DM60" s="70"/>
      <c r="DN60" s="70"/>
      <c r="DO60" s="69"/>
      <c r="DP60" s="69"/>
      <c r="DQ60" s="70"/>
      <c r="DR60" s="70"/>
      <c r="DS60" s="69"/>
      <c r="DT60" s="69"/>
      <c r="DU60" s="70"/>
      <c r="DV60" s="70"/>
      <c r="DW60" s="69"/>
      <c r="DX60" s="69"/>
      <c r="DY60" s="70"/>
      <c r="DZ60" s="70"/>
      <c r="EA60" s="69"/>
      <c r="EB60" s="69"/>
      <c r="EC60" s="70"/>
      <c r="ED60" s="70"/>
      <c r="EE60" s="69"/>
      <c r="EF60" s="69"/>
      <c r="EG60" s="70"/>
      <c r="EH60" s="70"/>
      <c r="EI60" s="69"/>
      <c r="EJ60" s="69"/>
      <c r="EK60" s="70"/>
      <c r="EL60" s="70"/>
      <c r="EM60" s="69"/>
      <c r="EN60" s="69"/>
      <c r="EO60" s="70"/>
      <c r="EP60" s="70"/>
      <c r="EQ60" s="69"/>
      <c r="ER60" s="69"/>
      <c r="ES60" s="70"/>
      <c r="ET60" s="70"/>
      <c r="EU60" s="69"/>
      <c r="EV60" s="69"/>
      <c r="EW60" s="92">
        <f t="shared" si="2"/>
        <v>2</v>
      </c>
      <c r="EX60" s="92">
        <f t="shared" si="2"/>
        <v>0</v>
      </c>
      <c r="EY60" s="92">
        <f t="shared" si="1"/>
        <v>2</v>
      </c>
    </row>
    <row r="61" spans="1:155" ht="15" customHeight="1">
      <c r="A61" s="60">
        <v>58</v>
      </c>
      <c r="B61" s="183"/>
      <c r="C61" s="182"/>
      <c r="D61" s="91" t="s">
        <v>181</v>
      </c>
      <c r="E61" s="68"/>
      <c r="F61" s="68"/>
      <c r="G61" s="69"/>
      <c r="H61" s="69"/>
      <c r="I61" s="70"/>
      <c r="J61" s="70"/>
      <c r="K61" s="69"/>
      <c r="L61" s="69"/>
      <c r="M61" s="70"/>
      <c r="N61" s="70"/>
      <c r="O61" s="69"/>
      <c r="P61" s="69"/>
      <c r="Q61" s="70"/>
      <c r="R61" s="70"/>
      <c r="S61" s="69"/>
      <c r="T61" s="69"/>
      <c r="U61" s="70"/>
      <c r="V61" s="70"/>
      <c r="W61" s="69"/>
      <c r="X61" s="69"/>
      <c r="Y61" s="70"/>
      <c r="Z61" s="70"/>
      <c r="AA61" s="69"/>
      <c r="AB61" s="69"/>
      <c r="AC61" s="70"/>
      <c r="AD61" s="70"/>
      <c r="AE61" s="69"/>
      <c r="AF61" s="69"/>
      <c r="AG61" s="70"/>
      <c r="AH61" s="70"/>
      <c r="AI61" s="69"/>
      <c r="AJ61" s="69"/>
      <c r="AK61" s="70"/>
      <c r="AL61" s="70"/>
      <c r="AM61" s="69"/>
      <c r="AN61" s="69"/>
      <c r="AO61" s="70"/>
      <c r="AP61" s="70"/>
      <c r="AQ61" s="69"/>
      <c r="AR61" s="69"/>
      <c r="AS61" s="70"/>
      <c r="AT61" s="70"/>
      <c r="AU61" s="69"/>
      <c r="AV61" s="69"/>
      <c r="AW61" s="70"/>
      <c r="AX61" s="70"/>
      <c r="AY61" s="69"/>
      <c r="AZ61" s="69"/>
      <c r="BA61" s="70"/>
      <c r="BB61" s="70"/>
      <c r="BC61" s="69"/>
      <c r="BD61" s="69"/>
      <c r="BE61" s="70"/>
      <c r="BF61" s="70"/>
      <c r="BG61" s="69"/>
      <c r="BH61" s="69"/>
      <c r="BI61" s="70"/>
      <c r="BJ61" s="70"/>
      <c r="BK61" s="69"/>
      <c r="BL61" s="69"/>
      <c r="BM61" s="70"/>
      <c r="BN61" s="70"/>
      <c r="BO61" s="69"/>
      <c r="BP61" s="69"/>
      <c r="BQ61" s="70"/>
      <c r="BR61" s="70"/>
      <c r="BS61" s="69"/>
      <c r="BT61" s="69"/>
      <c r="BU61" s="70"/>
      <c r="BV61" s="70"/>
      <c r="BW61" s="69"/>
      <c r="BX61" s="69"/>
      <c r="BY61" s="70"/>
      <c r="BZ61" s="70"/>
      <c r="CA61" s="69"/>
      <c r="CB61" s="69"/>
      <c r="CC61" s="70"/>
      <c r="CD61" s="70"/>
      <c r="CE61" s="69"/>
      <c r="CF61" s="69"/>
      <c r="CG61" s="70"/>
      <c r="CH61" s="70"/>
      <c r="CI61" s="69"/>
      <c r="CJ61" s="69"/>
      <c r="CK61" s="70"/>
      <c r="CL61" s="70"/>
      <c r="CM61" s="69"/>
      <c r="CN61" s="69"/>
      <c r="CO61" s="70"/>
      <c r="CP61" s="70"/>
      <c r="CQ61" s="69"/>
      <c r="CR61" s="69"/>
      <c r="CS61" s="70"/>
      <c r="CT61" s="70"/>
      <c r="CU61" s="69"/>
      <c r="CV61" s="69"/>
      <c r="CW61" s="70">
        <v>0</v>
      </c>
      <c r="CX61" s="70">
        <v>1</v>
      </c>
      <c r="CY61" s="69"/>
      <c r="CZ61" s="69"/>
      <c r="DA61" s="70"/>
      <c r="DB61" s="70"/>
      <c r="DC61" s="69"/>
      <c r="DD61" s="69"/>
      <c r="DE61" s="70"/>
      <c r="DF61" s="70"/>
      <c r="DG61" s="69"/>
      <c r="DH61" s="69"/>
      <c r="DI61" s="70"/>
      <c r="DJ61" s="70"/>
      <c r="DK61" s="69"/>
      <c r="DL61" s="69"/>
      <c r="DM61" s="70"/>
      <c r="DN61" s="70"/>
      <c r="DO61" s="69"/>
      <c r="DP61" s="69"/>
      <c r="DQ61" s="70"/>
      <c r="DR61" s="70"/>
      <c r="DS61" s="69"/>
      <c r="DT61" s="69"/>
      <c r="DU61" s="70"/>
      <c r="DV61" s="70"/>
      <c r="DW61" s="69"/>
      <c r="DX61" s="69"/>
      <c r="DY61" s="70"/>
      <c r="DZ61" s="70"/>
      <c r="EA61" s="69"/>
      <c r="EB61" s="69"/>
      <c r="EC61" s="70"/>
      <c r="ED61" s="70"/>
      <c r="EE61" s="69"/>
      <c r="EF61" s="69"/>
      <c r="EG61" s="70"/>
      <c r="EH61" s="70"/>
      <c r="EI61" s="69"/>
      <c r="EJ61" s="69"/>
      <c r="EK61" s="70"/>
      <c r="EL61" s="70"/>
      <c r="EM61" s="69"/>
      <c r="EN61" s="69"/>
      <c r="EO61" s="70"/>
      <c r="EP61" s="70"/>
      <c r="EQ61" s="69"/>
      <c r="ER61" s="69"/>
      <c r="ES61" s="70"/>
      <c r="ET61" s="70"/>
      <c r="EU61" s="69"/>
      <c r="EV61" s="69"/>
      <c r="EW61" s="92">
        <f t="shared" si="2"/>
        <v>0</v>
      </c>
      <c r="EX61" s="92">
        <f t="shared" si="2"/>
        <v>1</v>
      </c>
      <c r="EY61" s="92">
        <f t="shared" si="1"/>
        <v>1</v>
      </c>
    </row>
    <row r="62" spans="1:155" ht="15" customHeight="1">
      <c r="A62" s="60">
        <v>59</v>
      </c>
      <c r="B62" s="183"/>
      <c r="C62" s="182"/>
      <c r="D62" s="91" t="s">
        <v>182</v>
      </c>
      <c r="E62" s="68"/>
      <c r="F62" s="68"/>
      <c r="G62" s="69"/>
      <c r="H62" s="69"/>
      <c r="I62" s="70">
        <v>0</v>
      </c>
      <c r="J62" s="70">
        <v>1</v>
      </c>
      <c r="K62" s="69"/>
      <c r="L62" s="69"/>
      <c r="M62" s="70"/>
      <c r="N62" s="70"/>
      <c r="O62" s="69"/>
      <c r="P62" s="69"/>
      <c r="Q62" s="70"/>
      <c r="R62" s="70"/>
      <c r="S62" s="69"/>
      <c r="T62" s="69"/>
      <c r="U62" s="70"/>
      <c r="V62" s="70"/>
      <c r="W62" s="69"/>
      <c r="X62" s="69"/>
      <c r="Y62" s="70"/>
      <c r="Z62" s="70"/>
      <c r="AA62" s="69"/>
      <c r="AB62" s="69"/>
      <c r="AC62" s="70"/>
      <c r="AD62" s="70"/>
      <c r="AE62" s="69"/>
      <c r="AF62" s="69"/>
      <c r="AG62" s="70"/>
      <c r="AH62" s="70"/>
      <c r="AI62" s="69"/>
      <c r="AJ62" s="69"/>
      <c r="AK62" s="70"/>
      <c r="AL62" s="70"/>
      <c r="AM62" s="69"/>
      <c r="AN62" s="69"/>
      <c r="AO62" s="70"/>
      <c r="AP62" s="70"/>
      <c r="AQ62" s="69"/>
      <c r="AR62" s="69"/>
      <c r="AS62" s="70"/>
      <c r="AT62" s="70"/>
      <c r="AU62" s="69"/>
      <c r="AV62" s="69"/>
      <c r="AW62" s="70"/>
      <c r="AX62" s="70"/>
      <c r="AY62" s="69"/>
      <c r="AZ62" s="69"/>
      <c r="BA62" s="70"/>
      <c r="BB62" s="70"/>
      <c r="BC62" s="69"/>
      <c r="BD62" s="69"/>
      <c r="BE62" s="70"/>
      <c r="BF62" s="70"/>
      <c r="BG62" s="69"/>
      <c r="BH62" s="69"/>
      <c r="BI62" s="70"/>
      <c r="BJ62" s="70"/>
      <c r="BK62" s="69"/>
      <c r="BL62" s="69"/>
      <c r="BM62" s="70"/>
      <c r="BN62" s="70"/>
      <c r="BO62" s="69"/>
      <c r="BP62" s="69"/>
      <c r="BQ62" s="70"/>
      <c r="BR62" s="70"/>
      <c r="BS62" s="69"/>
      <c r="BT62" s="69"/>
      <c r="BU62" s="70"/>
      <c r="BV62" s="70"/>
      <c r="BW62" s="69"/>
      <c r="BX62" s="69"/>
      <c r="BY62" s="70"/>
      <c r="BZ62" s="70"/>
      <c r="CA62" s="69"/>
      <c r="CB62" s="69"/>
      <c r="CC62" s="70"/>
      <c r="CD62" s="70"/>
      <c r="CE62" s="69"/>
      <c r="CF62" s="69"/>
      <c r="CG62" s="70"/>
      <c r="CH62" s="70"/>
      <c r="CI62" s="69"/>
      <c r="CJ62" s="69"/>
      <c r="CK62" s="70"/>
      <c r="CL62" s="70"/>
      <c r="CM62" s="69"/>
      <c r="CN62" s="69"/>
      <c r="CO62" s="70"/>
      <c r="CP62" s="70"/>
      <c r="CQ62" s="69"/>
      <c r="CR62" s="69"/>
      <c r="CS62" s="70"/>
      <c r="CT62" s="70"/>
      <c r="CU62" s="69"/>
      <c r="CV62" s="69"/>
      <c r="CW62" s="70"/>
      <c r="CX62" s="70"/>
      <c r="CY62" s="69"/>
      <c r="CZ62" s="69"/>
      <c r="DA62" s="70"/>
      <c r="DB62" s="70"/>
      <c r="DC62" s="69"/>
      <c r="DD62" s="69"/>
      <c r="DE62" s="70"/>
      <c r="DF62" s="70"/>
      <c r="DG62" s="69"/>
      <c r="DH62" s="69"/>
      <c r="DI62" s="70"/>
      <c r="DJ62" s="70"/>
      <c r="DK62" s="69"/>
      <c r="DL62" s="69"/>
      <c r="DM62" s="70"/>
      <c r="DN62" s="70"/>
      <c r="DO62" s="69"/>
      <c r="DP62" s="69"/>
      <c r="DQ62" s="70"/>
      <c r="DR62" s="70"/>
      <c r="DS62" s="69"/>
      <c r="DT62" s="69"/>
      <c r="DU62" s="70"/>
      <c r="DV62" s="70"/>
      <c r="DW62" s="69"/>
      <c r="DX62" s="69"/>
      <c r="DY62" s="70"/>
      <c r="DZ62" s="70"/>
      <c r="EA62" s="69"/>
      <c r="EB62" s="69"/>
      <c r="EC62" s="70"/>
      <c r="ED62" s="70"/>
      <c r="EE62" s="69"/>
      <c r="EF62" s="69"/>
      <c r="EG62" s="70"/>
      <c r="EH62" s="70"/>
      <c r="EI62" s="69"/>
      <c r="EJ62" s="69"/>
      <c r="EK62" s="70"/>
      <c r="EL62" s="70"/>
      <c r="EM62" s="69"/>
      <c r="EN62" s="69"/>
      <c r="EO62" s="70"/>
      <c r="EP62" s="70"/>
      <c r="EQ62" s="69"/>
      <c r="ER62" s="69"/>
      <c r="ES62" s="70"/>
      <c r="ET62" s="70"/>
      <c r="EU62" s="69"/>
      <c r="EV62" s="69"/>
      <c r="EW62" s="92">
        <f t="shared" si="2"/>
        <v>0</v>
      </c>
      <c r="EX62" s="92">
        <f t="shared" si="2"/>
        <v>1</v>
      </c>
      <c r="EY62" s="92">
        <f t="shared" si="1"/>
        <v>1</v>
      </c>
    </row>
    <row r="63" spans="1:155" ht="15" customHeight="1">
      <c r="A63" s="60">
        <v>60</v>
      </c>
      <c r="B63" s="183"/>
      <c r="C63" s="182"/>
      <c r="D63" s="91" t="s">
        <v>183</v>
      </c>
      <c r="E63" s="68"/>
      <c r="F63" s="68"/>
      <c r="G63" s="69"/>
      <c r="H63" s="69"/>
      <c r="I63" s="70">
        <v>0</v>
      </c>
      <c r="J63" s="70">
        <v>1</v>
      </c>
      <c r="K63" s="69"/>
      <c r="L63" s="69"/>
      <c r="M63" s="70"/>
      <c r="N63" s="70"/>
      <c r="O63" s="69"/>
      <c r="P63" s="69"/>
      <c r="Q63" s="70"/>
      <c r="R63" s="70"/>
      <c r="S63" s="69"/>
      <c r="T63" s="69"/>
      <c r="U63" s="70"/>
      <c r="V63" s="70"/>
      <c r="W63" s="69"/>
      <c r="X63" s="69"/>
      <c r="Y63" s="70"/>
      <c r="Z63" s="70"/>
      <c r="AA63" s="69"/>
      <c r="AB63" s="69"/>
      <c r="AC63" s="70"/>
      <c r="AD63" s="70"/>
      <c r="AE63" s="69"/>
      <c r="AF63" s="69"/>
      <c r="AG63" s="70"/>
      <c r="AH63" s="70"/>
      <c r="AI63" s="69"/>
      <c r="AJ63" s="69"/>
      <c r="AK63" s="70"/>
      <c r="AL63" s="70"/>
      <c r="AM63" s="69"/>
      <c r="AN63" s="69"/>
      <c r="AO63" s="70"/>
      <c r="AP63" s="70"/>
      <c r="AQ63" s="69"/>
      <c r="AR63" s="69"/>
      <c r="AS63" s="70"/>
      <c r="AT63" s="70"/>
      <c r="AU63" s="69"/>
      <c r="AV63" s="69"/>
      <c r="AW63" s="70"/>
      <c r="AX63" s="70"/>
      <c r="AY63" s="69"/>
      <c r="AZ63" s="69"/>
      <c r="BA63" s="70"/>
      <c r="BB63" s="70"/>
      <c r="BC63" s="69"/>
      <c r="BD63" s="69"/>
      <c r="BE63" s="70"/>
      <c r="BF63" s="70"/>
      <c r="BG63" s="69"/>
      <c r="BH63" s="69"/>
      <c r="BI63" s="70"/>
      <c r="BJ63" s="70"/>
      <c r="BK63" s="69"/>
      <c r="BL63" s="69"/>
      <c r="BM63" s="70"/>
      <c r="BN63" s="70"/>
      <c r="BO63" s="69"/>
      <c r="BP63" s="69"/>
      <c r="BQ63" s="70"/>
      <c r="BR63" s="70"/>
      <c r="BS63" s="69"/>
      <c r="BT63" s="69"/>
      <c r="BU63" s="70"/>
      <c r="BV63" s="70"/>
      <c r="BW63" s="69"/>
      <c r="BX63" s="69"/>
      <c r="BY63" s="70"/>
      <c r="BZ63" s="70"/>
      <c r="CA63" s="69"/>
      <c r="CB63" s="69"/>
      <c r="CC63" s="70"/>
      <c r="CD63" s="70"/>
      <c r="CE63" s="69"/>
      <c r="CF63" s="69"/>
      <c r="CG63" s="70"/>
      <c r="CH63" s="70"/>
      <c r="CI63" s="69"/>
      <c r="CJ63" s="69"/>
      <c r="CK63" s="70"/>
      <c r="CL63" s="70"/>
      <c r="CM63" s="69"/>
      <c r="CN63" s="69"/>
      <c r="CO63" s="70"/>
      <c r="CP63" s="70"/>
      <c r="CQ63" s="69"/>
      <c r="CR63" s="69"/>
      <c r="CS63" s="70"/>
      <c r="CT63" s="70"/>
      <c r="CU63" s="69"/>
      <c r="CV63" s="69"/>
      <c r="CW63" s="70"/>
      <c r="CX63" s="70"/>
      <c r="CY63" s="69"/>
      <c r="CZ63" s="69"/>
      <c r="DA63" s="70"/>
      <c r="DB63" s="70"/>
      <c r="DC63" s="69"/>
      <c r="DD63" s="69"/>
      <c r="DE63" s="70"/>
      <c r="DF63" s="70"/>
      <c r="DG63" s="69"/>
      <c r="DH63" s="69"/>
      <c r="DI63" s="70"/>
      <c r="DJ63" s="70"/>
      <c r="DK63" s="69"/>
      <c r="DL63" s="69"/>
      <c r="DM63" s="70"/>
      <c r="DN63" s="70"/>
      <c r="DO63" s="69"/>
      <c r="DP63" s="69"/>
      <c r="DQ63" s="70"/>
      <c r="DR63" s="70"/>
      <c r="DS63" s="69"/>
      <c r="DT63" s="69"/>
      <c r="DU63" s="70"/>
      <c r="DV63" s="70"/>
      <c r="DW63" s="69"/>
      <c r="DX63" s="69"/>
      <c r="DY63" s="70"/>
      <c r="DZ63" s="70"/>
      <c r="EA63" s="69"/>
      <c r="EB63" s="69"/>
      <c r="EC63" s="70"/>
      <c r="ED63" s="70"/>
      <c r="EE63" s="69"/>
      <c r="EF63" s="69"/>
      <c r="EG63" s="70"/>
      <c r="EH63" s="70"/>
      <c r="EI63" s="69"/>
      <c r="EJ63" s="69"/>
      <c r="EK63" s="70"/>
      <c r="EL63" s="70"/>
      <c r="EM63" s="69"/>
      <c r="EN63" s="69"/>
      <c r="EO63" s="70"/>
      <c r="EP63" s="70"/>
      <c r="EQ63" s="69"/>
      <c r="ER63" s="69"/>
      <c r="ES63" s="70"/>
      <c r="ET63" s="70"/>
      <c r="EU63" s="69"/>
      <c r="EV63" s="69"/>
      <c r="EW63" s="92">
        <f t="shared" si="2"/>
        <v>0</v>
      </c>
      <c r="EX63" s="92">
        <f t="shared" si="2"/>
        <v>1</v>
      </c>
      <c r="EY63" s="92">
        <f t="shared" si="1"/>
        <v>1</v>
      </c>
    </row>
    <row r="64" spans="1:155" ht="15" customHeight="1">
      <c r="A64" s="60">
        <v>61</v>
      </c>
      <c r="B64" s="183"/>
      <c r="C64" s="182"/>
      <c r="D64" s="91" t="s">
        <v>184</v>
      </c>
      <c r="E64" s="68"/>
      <c r="F64" s="68"/>
      <c r="G64" s="69"/>
      <c r="H64" s="69"/>
      <c r="I64" s="70"/>
      <c r="J64" s="70"/>
      <c r="K64" s="69"/>
      <c r="L64" s="69"/>
      <c r="M64" s="70"/>
      <c r="N64" s="70"/>
      <c r="O64" s="69"/>
      <c r="P64" s="69"/>
      <c r="Q64" s="70"/>
      <c r="R64" s="70"/>
      <c r="S64" s="69"/>
      <c r="T64" s="69"/>
      <c r="U64" s="70"/>
      <c r="V64" s="70"/>
      <c r="W64" s="69"/>
      <c r="X64" s="69"/>
      <c r="Y64" s="70"/>
      <c r="Z64" s="70"/>
      <c r="AA64" s="69"/>
      <c r="AB64" s="69"/>
      <c r="AC64" s="70"/>
      <c r="AD64" s="70"/>
      <c r="AE64" s="69"/>
      <c r="AF64" s="69"/>
      <c r="AG64" s="70"/>
      <c r="AH64" s="70"/>
      <c r="AI64" s="69"/>
      <c r="AJ64" s="69"/>
      <c r="AK64" s="70"/>
      <c r="AL64" s="70"/>
      <c r="AM64" s="69"/>
      <c r="AN64" s="69"/>
      <c r="AO64" s="70"/>
      <c r="AP64" s="70"/>
      <c r="AQ64" s="69"/>
      <c r="AR64" s="69"/>
      <c r="AS64" s="70"/>
      <c r="AT64" s="70"/>
      <c r="AU64" s="69"/>
      <c r="AV64" s="69"/>
      <c r="AW64" s="70"/>
      <c r="AX64" s="70"/>
      <c r="AY64" s="69"/>
      <c r="AZ64" s="69"/>
      <c r="BA64" s="70"/>
      <c r="BB64" s="70"/>
      <c r="BC64" s="69"/>
      <c r="BD64" s="69"/>
      <c r="BE64" s="70"/>
      <c r="BF64" s="70"/>
      <c r="BG64" s="69"/>
      <c r="BH64" s="69"/>
      <c r="BI64" s="70"/>
      <c r="BJ64" s="70"/>
      <c r="BK64" s="69"/>
      <c r="BL64" s="69"/>
      <c r="BM64" s="70"/>
      <c r="BN64" s="70"/>
      <c r="BO64" s="69"/>
      <c r="BP64" s="69"/>
      <c r="BQ64" s="70"/>
      <c r="BR64" s="70"/>
      <c r="BS64" s="69"/>
      <c r="BT64" s="69"/>
      <c r="BU64" s="70"/>
      <c r="BV64" s="70"/>
      <c r="BW64" s="69"/>
      <c r="BX64" s="69"/>
      <c r="BY64" s="70"/>
      <c r="BZ64" s="70"/>
      <c r="CA64" s="69"/>
      <c r="CB64" s="69"/>
      <c r="CC64" s="70"/>
      <c r="CD64" s="70"/>
      <c r="CE64" s="69"/>
      <c r="CF64" s="69"/>
      <c r="CG64" s="70"/>
      <c r="CH64" s="70"/>
      <c r="CI64" s="69"/>
      <c r="CJ64" s="69"/>
      <c r="CK64" s="70"/>
      <c r="CL64" s="70"/>
      <c r="CM64" s="69"/>
      <c r="CN64" s="69"/>
      <c r="CO64" s="70"/>
      <c r="CP64" s="70"/>
      <c r="CQ64" s="69"/>
      <c r="CR64" s="69"/>
      <c r="CS64" s="70"/>
      <c r="CT64" s="70"/>
      <c r="CU64" s="69"/>
      <c r="CV64" s="69"/>
      <c r="CW64" s="70"/>
      <c r="CX64" s="70"/>
      <c r="CY64" s="69"/>
      <c r="CZ64" s="69"/>
      <c r="DA64" s="70"/>
      <c r="DB64" s="70"/>
      <c r="DC64" s="69"/>
      <c r="DD64" s="69"/>
      <c r="DE64" s="70"/>
      <c r="DF64" s="70"/>
      <c r="DG64" s="69"/>
      <c r="DH64" s="69"/>
      <c r="DI64" s="70"/>
      <c r="DJ64" s="70"/>
      <c r="DK64" s="69"/>
      <c r="DL64" s="69"/>
      <c r="DM64" s="70"/>
      <c r="DN64" s="70"/>
      <c r="DO64" s="69"/>
      <c r="DP64" s="69"/>
      <c r="DQ64" s="70"/>
      <c r="DR64" s="70"/>
      <c r="DS64" s="69"/>
      <c r="DT64" s="69"/>
      <c r="DU64" s="70"/>
      <c r="DV64" s="70"/>
      <c r="DW64" s="69"/>
      <c r="DX64" s="69"/>
      <c r="DY64" s="70"/>
      <c r="DZ64" s="70"/>
      <c r="EA64" s="69"/>
      <c r="EB64" s="69"/>
      <c r="EC64" s="70"/>
      <c r="ED64" s="70"/>
      <c r="EE64" s="69"/>
      <c r="EF64" s="69"/>
      <c r="EG64" s="70"/>
      <c r="EH64" s="70"/>
      <c r="EI64" s="69">
        <v>0</v>
      </c>
      <c r="EJ64" s="69">
        <v>1</v>
      </c>
      <c r="EK64" s="70"/>
      <c r="EL64" s="70"/>
      <c r="EM64" s="69"/>
      <c r="EN64" s="69"/>
      <c r="EO64" s="70"/>
      <c r="EP64" s="70"/>
      <c r="EQ64" s="69"/>
      <c r="ER64" s="69"/>
      <c r="ES64" s="70"/>
      <c r="ET64" s="70"/>
      <c r="EU64" s="69"/>
      <c r="EV64" s="69"/>
      <c r="EW64" s="92">
        <f t="shared" si="2"/>
        <v>0</v>
      </c>
      <c r="EX64" s="92">
        <f t="shared" si="2"/>
        <v>1</v>
      </c>
      <c r="EY64" s="92">
        <f t="shared" si="1"/>
        <v>1</v>
      </c>
    </row>
    <row r="65" spans="1:155" ht="15" customHeight="1">
      <c r="A65" s="60">
        <v>62</v>
      </c>
      <c r="B65" s="183"/>
      <c r="C65" s="182"/>
      <c r="D65" s="91" t="s">
        <v>185</v>
      </c>
      <c r="E65" s="68"/>
      <c r="F65" s="68"/>
      <c r="G65" s="69"/>
      <c r="H65" s="69"/>
      <c r="I65" s="70"/>
      <c r="J65" s="70"/>
      <c r="K65" s="69"/>
      <c r="L65" s="69"/>
      <c r="M65" s="70"/>
      <c r="N65" s="70"/>
      <c r="O65" s="69"/>
      <c r="P65" s="69"/>
      <c r="Q65" s="70"/>
      <c r="R65" s="70"/>
      <c r="S65" s="69"/>
      <c r="T65" s="69"/>
      <c r="U65" s="70"/>
      <c r="V65" s="70"/>
      <c r="W65" s="69"/>
      <c r="X65" s="69"/>
      <c r="Y65" s="70"/>
      <c r="Z65" s="70"/>
      <c r="AA65" s="69"/>
      <c r="AB65" s="69"/>
      <c r="AC65" s="70"/>
      <c r="AD65" s="70"/>
      <c r="AE65" s="69"/>
      <c r="AF65" s="69"/>
      <c r="AG65" s="70"/>
      <c r="AH65" s="70"/>
      <c r="AI65" s="69"/>
      <c r="AJ65" s="69"/>
      <c r="AK65" s="70"/>
      <c r="AL65" s="70"/>
      <c r="AM65" s="69"/>
      <c r="AN65" s="69"/>
      <c r="AO65" s="70"/>
      <c r="AP65" s="70"/>
      <c r="AQ65" s="69"/>
      <c r="AR65" s="69"/>
      <c r="AS65" s="70"/>
      <c r="AT65" s="70"/>
      <c r="AU65" s="69"/>
      <c r="AV65" s="69"/>
      <c r="AW65" s="70"/>
      <c r="AX65" s="70"/>
      <c r="AY65" s="69"/>
      <c r="AZ65" s="69"/>
      <c r="BA65" s="70"/>
      <c r="BB65" s="70"/>
      <c r="BC65" s="69"/>
      <c r="BD65" s="69"/>
      <c r="BE65" s="70"/>
      <c r="BF65" s="70"/>
      <c r="BG65" s="69"/>
      <c r="BH65" s="69"/>
      <c r="BI65" s="70"/>
      <c r="BJ65" s="70"/>
      <c r="BK65" s="69"/>
      <c r="BL65" s="69"/>
      <c r="BM65" s="70"/>
      <c r="BN65" s="70"/>
      <c r="BO65" s="69"/>
      <c r="BP65" s="69"/>
      <c r="BQ65" s="70"/>
      <c r="BR65" s="70"/>
      <c r="BS65" s="69"/>
      <c r="BT65" s="69"/>
      <c r="BU65" s="70"/>
      <c r="BV65" s="70"/>
      <c r="BW65" s="69"/>
      <c r="BX65" s="69"/>
      <c r="BY65" s="70"/>
      <c r="BZ65" s="70"/>
      <c r="CA65" s="69"/>
      <c r="CB65" s="69"/>
      <c r="CC65" s="70"/>
      <c r="CD65" s="70"/>
      <c r="CE65" s="69"/>
      <c r="CF65" s="69"/>
      <c r="CG65" s="70"/>
      <c r="CH65" s="70"/>
      <c r="CI65" s="69"/>
      <c r="CJ65" s="69"/>
      <c r="CK65" s="70"/>
      <c r="CL65" s="70"/>
      <c r="CM65" s="69">
        <v>0</v>
      </c>
      <c r="CN65" s="69">
        <v>1</v>
      </c>
      <c r="CO65" s="70"/>
      <c r="CP65" s="70"/>
      <c r="CQ65" s="69"/>
      <c r="CR65" s="69"/>
      <c r="CS65" s="70"/>
      <c r="CT65" s="70"/>
      <c r="CU65" s="69"/>
      <c r="CV65" s="69"/>
      <c r="CW65" s="70"/>
      <c r="CX65" s="70"/>
      <c r="CY65" s="69"/>
      <c r="CZ65" s="69"/>
      <c r="DA65" s="70"/>
      <c r="DB65" s="70"/>
      <c r="DC65" s="69"/>
      <c r="DD65" s="69"/>
      <c r="DE65" s="70"/>
      <c r="DF65" s="70"/>
      <c r="DG65" s="69"/>
      <c r="DH65" s="69"/>
      <c r="DI65" s="70"/>
      <c r="DJ65" s="70"/>
      <c r="DK65" s="69"/>
      <c r="DL65" s="69"/>
      <c r="DM65" s="70"/>
      <c r="DN65" s="70"/>
      <c r="DO65" s="69"/>
      <c r="DP65" s="69"/>
      <c r="DQ65" s="70"/>
      <c r="DR65" s="70"/>
      <c r="DS65" s="69"/>
      <c r="DT65" s="69"/>
      <c r="DU65" s="70"/>
      <c r="DV65" s="70"/>
      <c r="DW65" s="69"/>
      <c r="DX65" s="69"/>
      <c r="DY65" s="70"/>
      <c r="DZ65" s="70"/>
      <c r="EA65" s="69"/>
      <c r="EB65" s="69"/>
      <c r="EC65" s="70"/>
      <c r="ED65" s="70"/>
      <c r="EE65" s="69"/>
      <c r="EF65" s="69"/>
      <c r="EG65" s="70"/>
      <c r="EH65" s="70"/>
      <c r="EI65" s="69"/>
      <c r="EJ65" s="69"/>
      <c r="EK65" s="70"/>
      <c r="EL65" s="70"/>
      <c r="EM65" s="69"/>
      <c r="EN65" s="69"/>
      <c r="EO65" s="70"/>
      <c r="EP65" s="70"/>
      <c r="EQ65" s="69"/>
      <c r="ER65" s="69"/>
      <c r="ES65" s="70"/>
      <c r="ET65" s="70"/>
      <c r="EU65" s="69"/>
      <c r="EV65" s="69"/>
      <c r="EW65" s="92">
        <f t="shared" si="2"/>
        <v>0</v>
      </c>
      <c r="EX65" s="92">
        <f t="shared" si="2"/>
        <v>1</v>
      </c>
      <c r="EY65" s="92">
        <f t="shared" si="1"/>
        <v>1</v>
      </c>
    </row>
    <row r="66" spans="1:155" ht="15" customHeight="1">
      <c r="A66" s="60">
        <v>63</v>
      </c>
      <c r="B66" s="183"/>
      <c r="C66" s="182"/>
      <c r="D66" s="91" t="s">
        <v>186</v>
      </c>
      <c r="E66" s="68"/>
      <c r="F66" s="68"/>
      <c r="G66" s="69"/>
      <c r="H66" s="69"/>
      <c r="I66" s="70"/>
      <c r="J66" s="70"/>
      <c r="K66" s="69"/>
      <c r="L66" s="69"/>
      <c r="M66" s="70"/>
      <c r="N66" s="70"/>
      <c r="O66" s="69"/>
      <c r="P66" s="69"/>
      <c r="Q66" s="70"/>
      <c r="R66" s="70"/>
      <c r="S66" s="69"/>
      <c r="T66" s="69"/>
      <c r="U66" s="70"/>
      <c r="V66" s="70"/>
      <c r="W66" s="69"/>
      <c r="X66" s="69"/>
      <c r="Y66" s="70"/>
      <c r="Z66" s="70"/>
      <c r="AA66" s="69"/>
      <c r="AB66" s="69"/>
      <c r="AC66" s="70"/>
      <c r="AD66" s="70"/>
      <c r="AE66" s="69"/>
      <c r="AF66" s="69"/>
      <c r="AG66" s="70"/>
      <c r="AH66" s="70"/>
      <c r="AI66" s="69"/>
      <c r="AJ66" s="69"/>
      <c r="AK66" s="70"/>
      <c r="AL66" s="70"/>
      <c r="AM66" s="69"/>
      <c r="AN66" s="69"/>
      <c r="AO66" s="70"/>
      <c r="AP66" s="70"/>
      <c r="AQ66" s="69"/>
      <c r="AR66" s="69"/>
      <c r="AS66" s="70"/>
      <c r="AT66" s="70"/>
      <c r="AU66" s="69"/>
      <c r="AV66" s="69"/>
      <c r="AW66" s="70"/>
      <c r="AX66" s="70"/>
      <c r="AY66" s="69"/>
      <c r="AZ66" s="69"/>
      <c r="BA66" s="70"/>
      <c r="BB66" s="70"/>
      <c r="BC66" s="69"/>
      <c r="BD66" s="69"/>
      <c r="BE66" s="70"/>
      <c r="BF66" s="70"/>
      <c r="BG66" s="69"/>
      <c r="BH66" s="69"/>
      <c r="BI66" s="70"/>
      <c r="BJ66" s="70"/>
      <c r="BK66" s="69"/>
      <c r="BL66" s="69"/>
      <c r="BM66" s="70"/>
      <c r="BN66" s="70"/>
      <c r="BO66" s="69"/>
      <c r="BP66" s="69"/>
      <c r="BQ66" s="70"/>
      <c r="BR66" s="70"/>
      <c r="BS66" s="69"/>
      <c r="BT66" s="69"/>
      <c r="BU66" s="70"/>
      <c r="BV66" s="70"/>
      <c r="BW66" s="69"/>
      <c r="BX66" s="69"/>
      <c r="BY66" s="70"/>
      <c r="BZ66" s="70"/>
      <c r="CA66" s="69"/>
      <c r="CB66" s="69"/>
      <c r="CC66" s="70"/>
      <c r="CD66" s="70"/>
      <c r="CE66" s="69"/>
      <c r="CF66" s="69"/>
      <c r="CG66" s="70"/>
      <c r="CH66" s="70"/>
      <c r="CI66" s="69"/>
      <c r="CJ66" s="69"/>
      <c r="CK66" s="70"/>
      <c r="CL66" s="70"/>
      <c r="CM66" s="69"/>
      <c r="CN66" s="69"/>
      <c r="CO66" s="70"/>
      <c r="CP66" s="70"/>
      <c r="CQ66" s="69"/>
      <c r="CR66" s="69"/>
      <c r="CS66" s="70"/>
      <c r="CT66" s="70"/>
      <c r="CU66" s="69"/>
      <c r="CV66" s="69"/>
      <c r="CW66" s="70"/>
      <c r="CX66" s="70"/>
      <c r="CY66" s="69"/>
      <c r="CZ66" s="69"/>
      <c r="DA66" s="70"/>
      <c r="DB66" s="70"/>
      <c r="DC66" s="69"/>
      <c r="DD66" s="69"/>
      <c r="DE66" s="70"/>
      <c r="DF66" s="70"/>
      <c r="DG66" s="69"/>
      <c r="DH66" s="69"/>
      <c r="DI66" s="70"/>
      <c r="DJ66" s="70"/>
      <c r="DK66" s="69"/>
      <c r="DL66" s="69"/>
      <c r="DM66" s="70"/>
      <c r="DN66" s="70"/>
      <c r="DO66" s="69"/>
      <c r="DP66" s="69"/>
      <c r="DQ66" s="70"/>
      <c r="DR66" s="70"/>
      <c r="DS66" s="69"/>
      <c r="DT66" s="69"/>
      <c r="DU66" s="70"/>
      <c r="DV66" s="70"/>
      <c r="DW66" s="69"/>
      <c r="DX66" s="69"/>
      <c r="DY66" s="70"/>
      <c r="DZ66" s="70"/>
      <c r="EA66" s="69"/>
      <c r="EB66" s="69"/>
      <c r="EC66" s="70"/>
      <c r="ED66" s="70"/>
      <c r="EE66" s="69">
        <v>0</v>
      </c>
      <c r="EF66" s="69">
        <v>1</v>
      </c>
      <c r="EG66" s="70"/>
      <c r="EH66" s="70"/>
      <c r="EI66" s="69"/>
      <c r="EJ66" s="69"/>
      <c r="EK66" s="70"/>
      <c r="EL66" s="70"/>
      <c r="EM66" s="69"/>
      <c r="EN66" s="69"/>
      <c r="EO66" s="70"/>
      <c r="EP66" s="70"/>
      <c r="EQ66" s="69"/>
      <c r="ER66" s="69"/>
      <c r="ES66" s="70"/>
      <c r="ET66" s="70"/>
      <c r="EU66" s="69"/>
      <c r="EV66" s="69"/>
      <c r="EW66" s="92">
        <f t="shared" si="2"/>
        <v>0</v>
      </c>
      <c r="EX66" s="92">
        <f t="shared" si="2"/>
        <v>1</v>
      </c>
      <c r="EY66" s="92">
        <f t="shared" si="1"/>
        <v>1</v>
      </c>
    </row>
    <row r="67" spans="1:155" ht="15" customHeight="1">
      <c r="A67" s="60">
        <v>64</v>
      </c>
      <c r="B67" s="183"/>
      <c r="C67" s="182"/>
      <c r="D67" s="91" t="s">
        <v>187</v>
      </c>
      <c r="E67" s="68"/>
      <c r="F67" s="68"/>
      <c r="G67" s="69"/>
      <c r="H67" s="69"/>
      <c r="I67" s="70"/>
      <c r="J67" s="70"/>
      <c r="K67" s="69"/>
      <c r="L67" s="69"/>
      <c r="M67" s="70"/>
      <c r="N67" s="70"/>
      <c r="O67" s="69"/>
      <c r="P67" s="69"/>
      <c r="Q67" s="70"/>
      <c r="R67" s="70"/>
      <c r="S67" s="69"/>
      <c r="T67" s="69"/>
      <c r="U67" s="70"/>
      <c r="V67" s="70"/>
      <c r="W67" s="69"/>
      <c r="X67" s="69"/>
      <c r="Y67" s="70"/>
      <c r="Z67" s="70"/>
      <c r="AA67" s="69"/>
      <c r="AB67" s="69"/>
      <c r="AC67" s="70"/>
      <c r="AD67" s="70"/>
      <c r="AE67" s="69"/>
      <c r="AF67" s="69"/>
      <c r="AG67" s="70"/>
      <c r="AH67" s="70"/>
      <c r="AI67" s="69"/>
      <c r="AJ67" s="69"/>
      <c r="AK67" s="70"/>
      <c r="AL67" s="70"/>
      <c r="AM67" s="69"/>
      <c r="AN67" s="69"/>
      <c r="AO67" s="70"/>
      <c r="AP67" s="70"/>
      <c r="AQ67" s="69"/>
      <c r="AR67" s="69"/>
      <c r="AS67" s="70"/>
      <c r="AT67" s="70"/>
      <c r="AU67" s="69"/>
      <c r="AV67" s="69"/>
      <c r="AW67" s="70"/>
      <c r="AX67" s="70"/>
      <c r="AY67" s="69"/>
      <c r="AZ67" s="69"/>
      <c r="BA67" s="70"/>
      <c r="BB67" s="70"/>
      <c r="BC67" s="69"/>
      <c r="BD67" s="69"/>
      <c r="BE67" s="70"/>
      <c r="BF67" s="70"/>
      <c r="BG67" s="69"/>
      <c r="BH67" s="69"/>
      <c r="BI67" s="70"/>
      <c r="BJ67" s="70"/>
      <c r="BK67" s="69"/>
      <c r="BL67" s="69"/>
      <c r="BM67" s="70">
        <v>0</v>
      </c>
      <c r="BN67" s="70">
        <v>1</v>
      </c>
      <c r="BO67" s="69"/>
      <c r="BP67" s="69"/>
      <c r="BQ67" s="70"/>
      <c r="BR67" s="70"/>
      <c r="BS67" s="69"/>
      <c r="BT67" s="69"/>
      <c r="BU67" s="70"/>
      <c r="BV67" s="70"/>
      <c r="BW67" s="69"/>
      <c r="BX67" s="69"/>
      <c r="BY67" s="70"/>
      <c r="BZ67" s="70"/>
      <c r="CA67" s="69"/>
      <c r="CB67" s="69"/>
      <c r="CC67" s="70"/>
      <c r="CD67" s="70"/>
      <c r="CE67" s="69"/>
      <c r="CF67" s="69"/>
      <c r="CG67" s="70"/>
      <c r="CH67" s="70"/>
      <c r="CI67" s="69"/>
      <c r="CJ67" s="69"/>
      <c r="CK67" s="70"/>
      <c r="CL67" s="70"/>
      <c r="CM67" s="69"/>
      <c r="CN67" s="69"/>
      <c r="CO67" s="70"/>
      <c r="CP67" s="70"/>
      <c r="CQ67" s="69"/>
      <c r="CR67" s="69"/>
      <c r="CS67" s="70"/>
      <c r="CT67" s="70"/>
      <c r="CU67" s="69"/>
      <c r="CV67" s="69"/>
      <c r="CW67" s="70"/>
      <c r="CX67" s="70"/>
      <c r="CY67" s="69"/>
      <c r="CZ67" s="69"/>
      <c r="DA67" s="70"/>
      <c r="DB67" s="70"/>
      <c r="DC67" s="69"/>
      <c r="DD67" s="69"/>
      <c r="DE67" s="70"/>
      <c r="DF67" s="70"/>
      <c r="DG67" s="69"/>
      <c r="DH67" s="69"/>
      <c r="DI67" s="70"/>
      <c r="DJ67" s="70"/>
      <c r="DK67" s="69"/>
      <c r="DL67" s="69"/>
      <c r="DM67" s="70"/>
      <c r="DN67" s="70"/>
      <c r="DO67" s="69"/>
      <c r="DP67" s="69"/>
      <c r="DQ67" s="70"/>
      <c r="DR67" s="70"/>
      <c r="DS67" s="69"/>
      <c r="DT67" s="69"/>
      <c r="DU67" s="70"/>
      <c r="DV67" s="70"/>
      <c r="DW67" s="69"/>
      <c r="DX67" s="69"/>
      <c r="DY67" s="70"/>
      <c r="DZ67" s="70"/>
      <c r="EA67" s="69"/>
      <c r="EB67" s="69"/>
      <c r="EC67" s="70"/>
      <c r="ED67" s="70"/>
      <c r="EE67" s="69"/>
      <c r="EF67" s="69"/>
      <c r="EG67" s="70"/>
      <c r="EH67" s="70"/>
      <c r="EI67" s="69"/>
      <c r="EJ67" s="69"/>
      <c r="EK67" s="70"/>
      <c r="EL67" s="70"/>
      <c r="EM67" s="69"/>
      <c r="EN67" s="69"/>
      <c r="EO67" s="70"/>
      <c r="EP67" s="70"/>
      <c r="EQ67" s="69"/>
      <c r="ER67" s="69"/>
      <c r="ES67" s="70"/>
      <c r="ET67" s="70"/>
      <c r="EU67" s="69"/>
      <c r="EV67" s="69"/>
      <c r="EW67" s="92">
        <f t="shared" si="2"/>
        <v>0</v>
      </c>
      <c r="EX67" s="92">
        <f t="shared" si="2"/>
        <v>1</v>
      </c>
      <c r="EY67" s="92">
        <f t="shared" si="1"/>
        <v>1</v>
      </c>
    </row>
    <row r="68" spans="1:155" ht="15" customHeight="1">
      <c r="A68" s="60">
        <v>65</v>
      </c>
      <c r="B68" s="183"/>
      <c r="C68" s="182"/>
      <c r="D68" s="91" t="s">
        <v>188</v>
      </c>
      <c r="E68" s="68"/>
      <c r="F68" s="68"/>
      <c r="G68" s="69"/>
      <c r="H68" s="69"/>
      <c r="I68" s="70"/>
      <c r="J68" s="70"/>
      <c r="K68" s="69"/>
      <c r="L68" s="69"/>
      <c r="M68" s="70"/>
      <c r="N68" s="70"/>
      <c r="O68" s="69"/>
      <c r="P68" s="69"/>
      <c r="Q68" s="70"/>
      <c r="R68" s="70"/>
      <c r="S68" s="69"/>
      <c r="T68" s="69"/>
      <c r="U68" s="70"/>
      <c r="V68" s="70"/>
      <c r="W68" s="69"/>
      <c r="X68" s="69"/>
      <c r="Y68" s="70"/>
      <c r="Z68" s="70"/>
      <c r="AA68" s="69"/>
      <c r="AB68" s="69"/>
      <c r="AC68" s="70"/>
      <c r="AD68" s="70"/>
      <c r="AE68" s="69"/>
      <c r="AF68" s="69"/>
      <c r="AG68" s="70"/>
      <c r="AH68" s="70"/>
      <c r="AI68" s="69"/>
      <c r="AJ68" s="69"/>
      <c r="AK68" s="70"/>
      <c r="AL68" s="70"/>
      <c r="AM68" s="69"/>
      <c r="AN68" s="69"/>
      <c r="AO68" s="70"/>
      <c r="AP68" s="70"/>
      <c r="AQ68" s="69"/>
      <c r="AR68" s="69"/>
      <c r="AS68" s="70"/>
      <c r="AT68" s="70"/>
      <c r="AU68" s="69"/>
      <c r="AV68" s="69"/>
      <c r="AW68" s="70"/>
      <c r="AX68" s="70"/>
      <c r="AY68" s="69"/>
      <c r="AZ68" s="69"/>
      <c r="BA68" s="70"/>
      <c r="BB68" s="70"/>
      <c r="BC68" s="69"/>
      <c r="BD68" s="69"/>
      <c r="BE68" s="70"/>
      <c r="BF68" s="70"/>
      <c r="BG68" s="69"/>
      <c r="BH68" s="69"/>
      <c r="BI68" s="70"/>
      <c r="BJ68" s="70"/>
      <c r="BK68" s="69"/>
      <c r="BL68" s="69"/>
      <c r="BM68" s="70"/>
      <c r="BN68" s="70"/>
      <c r="BO68" s="69"/>
      <c r="BP68" s="69"/>
      <c r="BQ68" s="70"/>
      <c r="BR68" s="70"/>
      <c r="BS68" s="69"/>
      <c r="BT68" s="69"/>
      <c r="BU68" s="70"/>
      <c r="BV68" s="70"/>
      <c r="BW68" s="69"/>
      <c r="BX68" s="69"/>
      <c r="BY68" s="70"/>
      <c r="BZ68" s="70"/>
      <c r="CA68" s="69"/>
      <c r="CB68" s="69"/>
      <c r="CC68" s="70"/>
      <c r="CD68" s="70"/>
      <c r="CE68" s="69"/>
      <c r="CF68" s="69"/>
      <c r="CG68" s="70"/>
      <c r="CH68" s="70"/>
      <c r="CI68" s="69"/>
      <c r="CJ68" s="69"/>
      <c r="CK68" s="70"/>
      <c r="CL68" s="70"/>
      <c r="CM68" s="69"/>
      <c r="CN68" s="69"/>
      <c r="CO68" s="70"/>
      <c r="CP68" s="70"/>
      <c r="CQ68" s="69"/>
      <c r="CR68" s="69"/>
      <c r="CS68" s="70"/>
      <c r="CT68" s="70"/>
      <c r="CU68" s="69"/>
      <c r="CV68" s="69"/>
      <c r="CW68" s="70"/>
      <c r="CX68" s="70"/>
      <c r="CY68" s="69"/>
      <c r="CZ68" s="69"/>
      <c r="DA68" s="70"/>
      <c r="DB68" s="70"/>
      <c r="DC68" s="69"/>
      <c r="DD68" s="69"/>
      <c r="DE68" s="70"/>
      <c r="DF68" s="70"/>
      <c r="DG68" s="69"/>
      <c r="DH68" s="69"/>
      <c r="DI68" s="70"/>
      <c r="DJ68" s="70"/>
      <c r="DK68" s="69"/>
      <c r="DL68" s="69"/>
      <c r="DM68" s="70"/>
      <c r="DN68" s="70"/>
      <c r="DO68" s="69"/>
      <c r="DP68" s="69"/>
      <c r="DQ68" s="70"/>
      <c r="DR68" s="70"/>
      <c r="DS68" s="69"/>
      <c r="DT68" s="69"/>
      <c r="DU68" s="70"/>
      <c r="DV68" s="70"/>
      <c r="DW68" s="69"/>
      <c r="DX68" s="69"/>
      <c r="DY68" s="70"/>
      <c r="DZ68" s="70"/>
      <c r="EA68" s="69"/>
      <c r="EB68" s="69"/>
      <c r="EC68" s="70"/>
      <c r="ED68" s="70"/>
      <c r="EE68" s="69"/>
      <c r="EF68" s="69"/>
      <c r="EG68" s="70"/>
      <c r="EH68" s="70"/>
      <c r="EI68" s="69"/>
      <c r="EJ68" s="69"/>
      <c r="EK68" s="70"/>
      <c r="EL68" s="70"/>
      <c r="EM68" s="69"/>
      <c r="EN68" s="69"/>
      <c r="EO68" s="70"/>
      <c r="EP68" s="70"/>
      <c r="EQ68" s="69"/>
      <c r="ER68" s="69"/>
      <c r="ES68" s="70">
        <v>0</v>
      </c>
      <c r="ET68" s="70">
        <v>1</v>
      </c>
      <c r="EU68" s="69"/>
      <c r="EV68" s="69"/>
      <c r="EW68" s="92">
        <f aca="true" t="shared" si="3" ref="EW68:EX99">E68+G68+I68+K68+M68+O68+Q68+S68+U68+W68+Y68+AA68+AC68+AE68+AG68+AI68+AK68+AM68+AO68+AQ68+AS68+AU68+AW68+AY68+BA68+BC68+BE68+BG68+BI68+BK68+BM68+BO68+BQ68+BS68+BU68+BW68+BY68+CA68+CC68+CE68+CG68+CI68+CK68+CM68+CO68+CQ68+CS68+CU68+CW68+CY68+DA68+DC68+DE68+DG68+DI68+DK68+DM68+DO68+DQ68+DS68+DU68+DW68+DY68+EA68+EC68+EE68+EG68+EI68+EK68+EM68+EO68+EQ68+ES68+EU68</f>
        <v>0</v>
      </c>
      <c r="EX68" s="92">
        <f t="shared" si="3"/>
        <v>1</v>
      </c>
      <c r="EY68" s="92">
        <f aca="true" t="shared" si="4" ref="EY68:EY108">EW68+EX68</f>
        <v>1</v>
      </c>
    </row>
    <row r="69" spans="1:155" ht="15" customHeight="1">
      <c r="A69" s="60">
        <v>66</v>
      </c>
      <c r="B69" s="184"/>
      <c r="C69" s="185"/>
      <c r="D69" s="91" t="s">
        <v>189</v>
      </c>
      <c r="E69" s="68"/>
      <c r="F69" s="68"/>
      <c r="G69" s="69"/>
      <c r="H69" s="69"/>
      <c r="I69" s="70">
        <v>1</v>
      </c>
      <c r="J69" s="70">
        <v>0</v>
      </c>
      <c r="K69" s="69"/>
      <c r="L69" s="69"/>
      <c r="M69" s="70"/>
      <c r="N69" s="70"/>
      <c r="O69" s="69"/>
      <c r="P69" s="69"/>
      <c r="Q69" s="70"/>
      <c r="R69" s="70"/>
      <c r="S69" s="69"/>
      <c r="T69" s="69"/>
      <c r="U69" s="70"/>
      <c r="V69" s="70"/>
      <c r="W69" s="69"/>
      <c r="X69" s="69"/>
      <c r="Y69" s="70"/>
      <c r="Z69" s="70"/>
      <c r="AA69" s="69"/>
      <c r="AB69" s="69"/>
      <c r="AC69" s="70"/>
      <c r="AD69" s="70"/>
      <c r="AE69" s="69"/>
      <c r="AF69" s="69"/>
      <c r="AG69" s="70"/>
      <c r="AH69" s="70"/>
      <c r="AI69" s="69"/>
      <c r="AJ69" s="69"/>
      <c r="AK69" s="70"/>
      <c r="AL69" s="70"/>
      <c r="AM69" s="69"/>
      <c r="AN69" s="69"/>
      <c r="AO69" s="70"/>
      <c r="AP69" s="70"/>
      <c r="AQ69" s="69"/>
      <c r="AR69" s="69"/>
      <c r="AS69" s="70"/>
      <c r="AT69" s="70"/>
      <c r="AU69" s="69"/>
      <c r="AV69" s="69"/>
      <c r="AW69" s="70"/>
      <c r="AX69" s="70"/>
      <c r="AY69" s="69"/>
      <c r="AZ69" s="69"/>
      <c r="BA69" s="70"/>
      <c r="BB69" s="70"/>
      <c r="BC69" s="69"/>
      <c r="BD69" s="69"/>
      <c r="BE69" s="70"/>
      <c r="BF69" s="70"/>
      <c r="BG69" s="69"/>
      <c r="BH69" s="69"/>
      <c r="BI69" s="70"/>
      <c r="BJ69" s="70"/>
      <c r="BK69" s="69"/>
      <c r="BL69" s="69"/>
      <c r="BM69" s="70"/>
      <c r="BN69" s="70"/>
      <c r="BO69" s="69"/>
      <c r="BP69" s="69"/>
      <c r="BQ69" s="70"/>
      <c r="BR69" s="70"/>
      <c r="BS69" s="69"/>
      <c r="BT69" s="69"/>
      <c r="BU69" s="70"/>
      <c r="BV69" s="70"/>
      <c r="BW69" s="69"/>
      <c r="BX69" s="69"/>
      <c r="BY69" s="70"/>
      <c r="BZ69" s="70"/>
      <c r="CA69" s="69"/>
      <c r="CB69" s="69"/>
      <c r="CC69" s="70"/>
      <c r="CD69" s="70"/>
      <c r="CE69" s="69"/>
      <c r="CF69" s="69"/>
      <c r="CG69" s="70"/>
      <c r="CH69" s="70"/>
      <c r="CI69" s="69"/>
      <c r="CJ69" s="69"/>
      <c r="CK69" s="70"/>
      <c r="CL69" s="70"/>
      <c r="CM69" s="69"/>
      <c r="CN69" s="69"/>
      <c r="CO69" s="70"/>
      <c r="CP69" s="70"/>
      <c r="CQ69" s="69"/>
      <c r="CR69" s="69"/>
      <c r="CS69" s="70"/>
      <c r="CT69" s="70"/>
      <c r="CU69" s="69"/>
      <c r="CV69" s="69"/>
      <c r="CW69" s="70"/>
      <c r="CX69" s="70"/>
      <c r="CY69" s="69"/>
      <c r="CZ69" s="69"/>
      <c r="DA69" s="70"/>
      <c r="DB69" s="70"/>
      <c r="DC69" s="69"/>
      <c r="DD69" s="69"/>
      <c r="DE69" s="70"/>
      <c r="DF69" s="70"/>
      <c r="DG69" s="69"/>
      <c r="DH69" s="69"/>
      <c r="DI69" s="70"/>
      <c r="DJ69" s="70"/>
      <c r="DK69" s="69"/>
      <c r="DL69" s="69"/>
      <c r="DM69" s="70"/>
      <c r="DN69" s="70"/>
      <c r="DO69" s="69"/>
      <c r="DP69" s="69"/>
      <c r="DQ69" s="70"/>
      <c r="DR69" s="70"/>
      <c r="DS69" s="69"/>
      <c r="DT69" s="69"/>
      <c r="DU69" s="70"/>
      <c r="DV69" s="70"/>
      <c r="DW69" s="69"/>
      <c r="DX69" s="69"/>
      <c r="DY69" s="70"/>
      <c r="DZ69" s="70"/>
      <c r="EA69" s="69"/>
      <c r="EB69" s="69"/>
      <c r="EC69" s="70"/>
      <c r="ED69" s="70"/>
      <c r="EE69" s="69"/>
      <c r="EF69" s="69"/>
      <c r="EG69" s="70"/>
      <c r="EH69" s="70"/>
      <c r="EI69" s="69"/>
      <c r="EJ69" s="69"/>
      <c r="EK69" s="70"/>
      <c r="EL69" s="70"/>
      <c r="EM69" s="69"/>
      <c r="EN69" s="69"/>
      <c r="EO69" s="70"/>
      <c r="EP69" s="70"/>
      <c r="EQ69" s="69"/>
      <c r="ER69" s="69"/>
      <c r="ES69" s="70"/>
      <c r="ET69" s="70"/>
      <c r="EU69" s="69"/>
      <c r="EV69" s="69"/>
      <c r="EW69" s="92">
        <f t="shared" si="3"/>
        <v>1</v>
      </c>
      <c r="EX69" s="92">
        <f t="shared" si="3"/>
        <v>0</v>
      </c>
      <c r="EY69" s="92">
        <f t="shared" si="4"/>
        <v>1</v>
      </c>
    </row>
    <row r="70" spans="1:155" ht="15" customHeight="1">
      <c r="A70" s="60">
        <v>67</v>
      </c>
      <c r="B70" s="186" t="s">
        <v>90</v>
      </c>
      <c r="C70" s="187"/>
      <c r="D70" s="93" t="s">
        <v>190</v>
      </c>
      <c r="E70" s="68"/>
      <c r="F70" s="68"/>
      <c r="G70" s="69"/>
      <c r="H70" s="69"/>
      <c r="I70" s="70">
        <v>41</v>
      </c>
      <c r="J70" s="70">
        <v>38</v>
      </c>
      <c r="K70" s="69"/>
      <c r="L70" s="69"/>
      <c r="M70" s="70">
        <v>0</v>
      </c>
      <c r="N70" s="70">
        <v>1</v>
      </c>
      <c r="O70" s="69"/>
      <c r="P70" s="69"/>
      <c r="Q70" s="70"/>
      <c r="R70" s="70"/>
      <c r="S70" s="69"/>
      <c r="T70" s="69"/>
      <c r="U70" s="70"/>
      <c r="V70" s="70"/>
      <c r="W70" s="69"/>
      <c r="X70" s="69"/>
      <c r="Y70" s="70">
        <v>0</v>
      </c>
      <c r="Z70" s="70">
        <v>1</v>
      </c>
      <c r="AA70" s="69"/>
      <c r="AB70" s="69"/>
      <c r="AC70" s="70"/>
      <c r="AD70" s="70"/>
      <c r="AE70" s="69"/>
      <c r="AF70" s="69"/>
      <c r="AG70" s="70"/>
      <c r="AH70" s="70"/>
      <c r="AI70" s="69"/>
      <c r="AJ70" s="69"/>
      <c r="AK70" s="70"/>
      <c r="AL70" s="70"/>
      <c r="AM70" s="69">
        <v>0</v>
      </c>
      <c r="AN70" s="69">
        <v>1</v>
      </c>
      <c r="AO70" s="70"/>
      <c r="AP70" s="70"/>
      <c r="AQ70" s="69">
        <v>3</v>
      </c>
      <c r="AR70" s="69">
        <v>5</v>
      </c>
      <c r="AS70" s="70"/>
      <c r="AT70" s="70"/>
      <c r="AU70" s="69"/>
      <c r="AV70" s="69"/>
      <c r="AW70" s="70"/>
      <c r="AX70" s="70"/>
      <c r="AY70" s="69"/>
      <c r="AZ70" s="69"/>
      <c r="BA70" s="70"/>
      <c r="BB70" s="70"/>
      <c r="BC70" s="69"/>
      <c r="BD70" s="69"/>
      <c r="BE70" s="70"/>
      <c r="BF70" s="70"/>
      <c r="BG70" s="69">
        <v>0</v>
      </c>
      <c r="BH70" s="69">
        <v>1</v>
      </c>
      <c r="BI70" s="70"/>
      <c r="BJ70" s="70"/>
      <c r="BK70" s="69">
        <v>1</v>
      </c>
      <c r="BL70" s="69">
        <v>2</v>
      </c>
      <c r="BM70" s="70">
        <v>2</v>
      </c>
      <c r="BN70" s="70">
        <v>3</v>
      </c>
      <c r="BO70" s="69">
        <v>0</v>
      </c>
      <c r="BP70" s="69">
        <v>1</v>
      </c>
      <c r="BQ70" s="70">
        <v>9</v>
      </c>
      <c r="BR70" s="70">
        <v>4</v>
      </c>
      <c r="BS70" s="69"/>
      <c r="BT70" s="69"/>
      <c r="BU70" s="70"/>
      <c r="BV70" s="70"/>
      <c r="BW70" s="69"/>
      <c r="BX70" s="69"/>
      <c r="BY70" s="70">
        <v>5</v>
      </c>
      <c r="BZ70" s="70">
        <v>3</v>
      </c>
      <c r="CA70" s="69"/>
      <c r="CB70" s="69"/>
      <c r="CC70" s="70"/>
      <c r="CD70" s="70"/>
      <c r="CE70" s="69"/>
      <c r="CF70" s="69"/>
      <c r="CG70" s="70"/>
      <c r="CH70" s="70"/>
      <c r="CI70" s="69"/>
      <c r="CJ70" s="69"/>
      <c r="CK70" s="70"/>
      <c r="CL70" s="70"/>
      <c r="CM70" s="69"/>
      <c r="CN70" s="69"/>
      <c r="CO70" s="70"/>
      <c r="CP70" s="70"/>
      <c r="CQ70" s="69"/>
      <c r="CR70" s="69"/>
      <c r="CS70" s="70"/>
      <c r="CT70" s="70"/>
      <c r="CU70" s="69"/>
      <c r="CV70" s="69"/>
      <c r="CW70" s="70"/>
      <c r="CX70" s="70"/>
      <c r="CY70" s="69"/>
      <c r="CZ70" s="69"/>
      <c r="DA70" s="70">
        <v>1</v>
      </c>
      <c r="DB70" s="70">
        <v>1</v>
      </c>
      <c r="DC70" s="69">
        <v>2</v>
      </c>
      <c r="DD70" s="69">
        <v>2</v>
      </c>
      <c r="DE70" s="70"/>
      <c r="DF70" s="70"/>
      <c r="DG70" s="69"/>
      <c r="DH70" s="69"/>
      <c r="DI70" s="70"/>
      <c r="DJ70" s="70"/>
      <c r="DK70" s="69"/>
      <c r="DL70" s="69"/>
      <c r="DM70" s="70"/>
      <c r="DN70" s="70"/>
      <c r="DO70" s="69"/>
      <c r="DP70" s="69"/>
      <c r="DQ70" s="70"/>
      <c r="DR70" s="70"/>
      <c r="DS70" s="69"/>
      <c r="DT70" s="69"/>
      <c r="DU70" s="70"/>
      <c r="DV70" s="70"/>
      <c r="DW70" s="69"/>
      <c r="DX70" s="69"/>
      <c r="DY70" s="70">
        <v>12</v>
      </c>
      <c r="DZ70" s="70">
        <v>7</v>
      </c>
      <c r="EA70" s="69"/>
      <c r="EB70" s="69"/>
      <c r="EC70" s="70">
        <v>5</v>
      </c>
      <c r="ED70" s="70">
        <v>8</v>
      </c>
      <c r="EE70" s="69">
        <v>2</v>
      </c>
      <c r="EF70" s="69">
        <v>3</v>
      </c>
      <c r="EG70" s="70"/>
      <c r="EH70" s="70"/>
      <c r="EI70" s="69"/>
      <c r="EJ70" s="69"/>
      <c r="EK70" s="70"/>
      <c r="EL70" s="70"/>
      <c r="EM70" s="69"/>
      <c r="EN70" s="69"/>
      <c r="EO70" s="70"/>
      <c r="EP70" s="70"/>
      <c r="EQ70" s="69"/>
      <c r="ER70" s="69"/>
      <c r="ES70" s="70">
        <v>8</v>
      </c>
      <c r="ET70" s="70">
        <v>6</v>
      </c>
      <c r="EU70" s="69">
        <v>11</v>
      </c>
      <c r="EV70" s="69">
        <v>12</v>
      </c>
      <c r="EW70" s="94">
        <f t="shared" si="3"/>
        <v>102</v>
      </c>
      <c r="EX70" s="94">
        <f t="shared" si="3"/>
        <v>99</v>
      </c>
      <c r="EY70" s="94">
        <f t="shared" si="4"/>
        <v>201</v>
      </c>
    </row>
    <row r="71" spans="1:155" ht="15" customHeight="1">
      <c r="A71" s="60">
        <v>68</v>
      </c>
      <c r="B71" s="188"/>
      <c r="C71" s="182"/>
      <c r="D71" s="93" t="s">
        <v>191</v>
      </c>
      <c r="E71" s="68"/>
      <c r="F71" s="68"/>
      <c r="G71" s="69"/>
      <c r="H71" s="69"/>
      <c r="I71" s="70">
        <v>3</v>
      </c>
      <c r="J71" s="70">
        <v>4</v>
      </c>
      <c r="K71" s="69">
        <v>5</v>
      </c>
      <c r="L71" s="69">
        <v>3</v>
      </c>
      <c r="M71" s="70"/>
      <c r="N71" s="70"/>
      <c r="O71" s="69"/>
      <c r="P71" s="69"/>
      <c r="Q71" s="70"/>
      <c r="R71" s="70"/>
      <c r="S71" s="69"/>
      <c r="T71" s="69"/>
      <c r="U71" s="70"/>
      <c r="V71" s="70"/>
      <c r="W71" s="69"/>
      <c r="X71" s="69"/>
      <c r="Y71" s="70"/>
      <c r="Z71" s="70"/>
      <c r="AA71" s="69"/>
      <c r="AB71" s="69"/>
      <c r="AC71" s="70"/>
      <c r="AD71" s="70"/>
      <c r="AE71" s="69">
        <v>3</v>
      </c>
      <c r="AF71" s="69">
        <v>1</v>
      </c>
      <c r="AG71" s="70"/>
      <c r="AH71" s="70"/>
      <c r="AI71" s="69"/>
      <c r="AJ71" s="69"/>
      <c r="AK71" s="70"/>
      <c r="AL71" s="70"/>
      <c r="AM71" s="69"/>
      <c r="AN71" s="69"/>
      <c r="AO71" s="70"/>
      <c r="AP71" s="70"/>
      <c r="AQ71" s="69"/>
      <c r="AR71" s="69"/>
      <c r="AS71" s="70"/>
      <c r="AT71" s="70"/>
      <c r="AU71" s="69"/>
      <c r="AV71" s="69"/>
      <c r="AW71" s="70">
        <v>6</v>
      </c>
      <c r="AX71" s="70">
        <v>3</v>
      </c>
      <c r="AY71" s="69"/>
      <c r="AZ71" s="69"/>
      <c r="BA71" s="70"/>
      <c r="BB71" s="70"/>
      <c r="BC71" s="69"/>
      <c r="BD71" s="69"/>
      <c r="BE71" s="70">
        <v>2</v>
      </c>
      <c r="BF71" s="70">
        <v>2</v>
      </c>
      <c r="BG71" s="69"/>
      <c r="BH71" s="69"/>
      <c r="BI71" s="70"/>
      <c r="BJ71" s="70"/>
      <c r="BK71" s="69"/>
      <c r="BL71" s="69"/>
      <c r="BM71" s="70"/>
      <c r="BN71" s="70"/>
      <c r="BO71" s="69"/>
      <c r="BP71" s="69"/>
      <c r="BQ71" s="70"/>
      <c r="BR71" s="70"/>
      <c r="BS71" s="69">
        <v>3</v>
      </c>
      <c r="BT71" s="69">
        <v>3</v>
      </c>
      <c r="BU71" s="70"/>
      <c r="BV71" s="70"/>
      <c r="BW71" s="69"/>
      <c r="BX71" s="69"/>
      <c r="BY71" s="70">
        <v>4</v>
      </c>
      <c r="BZ71" s="70">
        <v>1</v>
      </c>
      <c r="CA71" s="69"/>
      <c r="CB71" s="69"/>
      <c r="CC71" s="70"/>
      <c r="CD71" s="70"/>
      <c r="CE71" s="69"/>
      <c r="CF71" s="69"/>
      <c r="CG71" s="70"/>
      <c r="CH71" s="70"/>
      <c r="CI71" s="69"/>
      <c r="CJ71" s="69"/>
      <c r="CK71" s="70"/>
      <c r="CL71" s="70"/>
      <c r="CM71" s="69"/>
      <c r="CN71" s="69"/>
      <c r="CO71" s="70">
        <v>1</v>
      </c>
      <c r="CP71" s="70">
        <v>0</v>
      </c>
      <c r="CQ71" s="69"/>
      <c r="CR71" s="69"/>
      <c r="CS71" s="70"/>
      <c r="CT71" s="70"/>
      <c r="CU71" s="69"/>
      <c r="CV71" s="69"/>
      <c r="CW71" s="70"/>
      <c r="CX71" s="70"/>
      <c r="CY71" s="69"/>
      <c r="CZ71" s="69"/>
      <c r="DA71" s="70"/>
      <c r="DB71" s="70"/>
      <c r="DC71" s="69">
        <v>4</v>
      </c>
      <c r="DD71" s="69">
        <v>2</v>
      </c>
      <c r="DE71" s="70"/>
      <c r="DF71" s="70"/>
      <c r="DG71" s="69"/>
      <c r="DH71" s="69"/>
      <c r="DI71" s="70"/>
      <c r="DJ71" s="70"/>
      <c r="DK71" s="69"/>
      <c r="DL71" s="69"/>
      <c r="DM71" s="70">
        <v>1</v>
      </c>
      <c r="DN71" s="70">
        <v>0</v>
      </c>
      <c r="DO71" s="69"/>
      <c r="DP71" s="69"/>
      <c r="DQ71" s="70"/>
      <c r="DR71" s="70"/>
      <c r="DS71" s="69"/>
      <c r="DT71" s="69"/>
      <c r="DU71" s="70"/>
      <c r="DV71" s="70"/>
      <c r="DW71" s="69"/>
      <c r="DX71" s="69"/>
      <c r="DY71" s="70"/>
      <c r="DZ71" s="70"/>
      <c r="EA71" s="69"/>
      <c r="EB71" s="69"/>
      <c r="EC71" s="70"/>
      <c r="ED71" s="70"/>
      <c r="EE71" s="69">
        <v>1</v>
      </c>
      <c r="EF71" s="69">
        <v>0</v>
      </c>
      <c r="EG71" s="70"/>
      <c r="EH71" s="70"/>
      <c r="EI71" s="69"/>
      <c r="EJ71" s="69"/>
      <c r="EK71" s="70"/>
      <c r="EL71" s="70"/>
      <c r="EM71" s="69"/>
      <c r="EN71" s="69"/>
      <c r="EO71" s="70">
        <v>1</v>
      </c>
      <c r="EP71" s="70">
        <v>0</v>
      </c>
      <c r="EQ71" s="69"/>
      <c r="ER71" s="69"/>
      <c r="ES71" s="70">
        <v>26</v>
      </c>
      <c r="ET71" s="70">
        <v>18</v>
      </c>
      <c r="EU71" s="69">
        <v>1</v>
      </c>
      <c r="EV71" s="69">
        <v>0</v>
      </c>
      <c r="EW71" s="94">
        <f t="shared" si="3"/>
        <v>61</v>
      </c>
      <c r="EX71" s="94">
        <f t="shared" si="3"/>
        <v>37</v>
      </c>
      <c r="EY71" s="94">
        <f t="shared" si="4"/>
        <v>98</v>
      </c>
    </row>
    <row r="72" spans="1:155" ht="15" customHeight="1">
      <c r="A72" s="60">
        <v>69</v>
      </c>
      <c r="B72" s="188"/>
      <c r="C72" s="182"/>
      <c r="D72" s="93" t="s">
        <v>192</v>
      </c>
      <c r="E72" s="68"/>
      <c r="F72" s="68"/>
      <c r="G72" s="69"/>
      <c r="H72" s="69"/>
      <c r="I72" s="70">
        <v>0</v>
      </c>
      <c r="J72" s="70">
        <v>4</v>
      </c>
      <c r="K72" s="69"/>
      <c r="L72" s="69"/>
      <c r="M72" s="70"/>
      <c r="N72" s="70"/>
      <c r="O72" s="69"/>
      <c r="P72" s="69"/>
      <c r="Q72" s="70"/>
      <c r="R72" s="70"/>
      <c r="S72" s="69"/>
      <c r="T72" s="69"/>
      <c r="U72" s="70"/>
      <c r="V72" s="70"/>
      <c r="W72" s="69"/>
      <c r="X72" s="69"/>
      <c r="Y72" s="70">
        <v>0</v>
      </c>
      <c r="Z72" s="70">
        <v>1</v>
      </c>
      <c r="AA72" s="69"/>
      <c r="AB72" s="69"/>
      <c r="AC72" s="70"/>
      <c r="AD72" s="70"/>
      <c r="AE72" s="69"/>
      <c r="AF72" s="69"/>
      <c r="AG72" s="70"/>
      <c r="AH72" s="70"/>
      <c r="AI72" s="69"/>
      <c r="AJ72" s="69"/>
      <c r="AK72" s="70"/>
      <c r="AL72" s="70"/>
      <c r="AM72" s="69"/>
      <c r="AN72" s="69"/>
      <c r="AO72" s="70">
        <v>0</v>
      </c>
      <c r="AP72" s="70">
        <v>1</v>
      </c>
      <c r="AQ72" s="69">
        <v>1</v>
      </c>
      <c r="AR72" s="69">
        <v>0</v>
      </c>
      <c r="AS72" s="70"/>
      <c r="AT72" s="70"/>
      <c r="AU72" s="69"/>
      <c r="AV72" s="69"/>
      <c r="AW72" s="70"/>
      <c r="AX72" s="70"/>
      <c r="AY72" s="69"/>
      <c r="AZ72" s="69"/>
      <c r="BA72" s="70"/>
      <c r="BB72" s="70"/>
      <c r="BC72" s="69"/>
      <c r="BD72" s="69"/>
      <c r="BE72" s="70">
        <v>0</v>
      </c>
      <c r="BF72" s="70">
        <v>1</v>
      </c>
      <c r="BG72" s="69"/>
      <c r="BH72" s="69"/>
      <c r="BI72" s="70"/>
      <c r="BJ72" s="70"/>
      <c r="BK72" s="69"/>
      <c r="BL72" s="69"/>
      <c r="BM72" s="70"/>
      <c r="BN72" s="70"/>
      <c r="BO72" s="69"/>
      <c r="BP72" s="69"/>
      <c r="BQ72" s="70"/>
      <c r="BR72" s="70"/>
      <c r="BS72" s="69">
        <v>0</v>
      </c>
      <c r="BT72" s="69">
        <v>1</v>
      </c>
      <c r="BU72" s="70"/>
      <c r="BV72" s="70"/>
      <c r="BW72" s="69"/>
      <c r="BX72" s="69"/>
      <c r="BY72" s="70">
        <v>0</v>
      </c>
      <c r="BZ72" s="70">
        <v>1</v>
      </c>
      <c r="CA72" s="69"/>
      <c r="CB72" s="69"/>
      <c r="CC72" s="70"/>
      <c r="CD72" s="70"/>
      <c r="CE72" s="69"/>
      <c r="CF72" s="69"/>
      <c r="CG72" s="70"/>
      <c r="CH72" s="70"/>
      <c r="CI72" s="69"/>
      <c r="CJ72" s="69"/>
      <c r="CK72" s="70"/>
      <c r="CL72" s="70"/>
      <c r="CM72" s="69">
        <v>0</v>
      </c>
      <c r="CN72" s="69">
        <v>1</v>
      </c>
      <c r="CO72" s="70"/>
      <c r="CP72" s="70"/>
      <c r="CQ72" s="69"/>
      <c r="CR72" s="69"/>
      <c r="CS72" s="70"/>
      <c r="CT72" s="70"/>
      <c r="CU72" s="69"/>
      <c r="CV72" s="69"/>
      <c r="CW72" s="70"/>
      <c r="CX72" s="70"/>
      <c r="CY72" s="69"/>
      <c r="CZ72" s="69"/>
      <c r="DA72" s="70">
        <v>0</v>
      </c>
      <c r="DB72" s="70">
        <v>1</v>
      </c>
      <c r="DC72" s="69">
        <v>0</v>
      </c>
      <c r="DD72" s="69">
        <v>1</v>
      </c>
      <c r="DE72" s="70">
        <v>1</v>
      </c>
      <c r="DF72" s="70">
        <v>1</v>
      </c>
      <c r="DG72" s="69"/>
      <c r="DH72" s="69"/>
      <c r="DI72" s="70"/>
      <c r="DJ72" s="70"/>
      <c r="DK72" s="69"/>
      <c r="DL72" s="69"/>
      <c r="DM72" s="70"/>
      <c r="DN72" s="70"/>
      <c r="DO72" s="69"/>
      <c r="DP72" s="69"/>
      <c r="DQ72" s="70"/>
      <c r="DR72" s="70"/>
      <c r="DS72" s="69"/>
      <c r="DT72" s="69"/>
      <c r="DU72" s="70"/>
      <c r="DV72" s="70"/>
      <c r="DW72" s="69"/>
      <c r="DX72" s="69"/>
      <c r="DY72" s="70"/>
      <c r="DZ72" s="70"/>
      <c r="EA72" s="69"/>
      <c r="EB72" s="69"/>
      <c r="EC72" s="70">
        <v>2</v>
      </c>
      <c r="ED72" s="70">
        <v>1</v>
      </c>
      <c r="EE72" s="69"/>
      <c r="EF72" s="69"/>
      <c r="EG72" s="70">
        <v>0</v>
      </c>
      <c r="EH72" s="70">
        <v>3</v>
      </c>
      <c r="EI72" s="69"/>
      <c r="EJ72" s="69"/>
      <c r="EK72" s="70"/>
      <c r="EL72" s="70"/>
      <c r="EM72" s="69"/>
      <c r="EN72" s="69"/>
      <c r="EO72" s="70">
        <v>0</v>
      </c>
      <c r="EP72" s="70">
        <v>1</v>
      </c>
      <c r="EQ72" s="69"/>
      <c r="ER72" s="69"/>
      <c r="ES72" s="70">
        <v>4</v>
      </c>
      <c r="ET72" s="70">
        <v>4</v>
      </c>
      <c r="EU72" s="69"/>
      <c r="EV72" s="69"/>
      <c r="EW72" s="94">
        <f t="shared" si="3"/>
        <v>8</v>
      </c>
      <c r="EX72" s="94">
        <f t="shared" si="3"/>
        <v>22</v>
      </c>
      <c r="EY72" s="94">
        <f t="shared" si="4"/>
        <v>30</v>
      </c>
    </row>
    <row r="73" spans="1:155" ht="15" customHeight="1">
      <c r="A73" s="60">
        <v>70</v>
      </c>
      <c r="B73" s="188"/>
      <c r="C73" s="182"/>
      <c r="D73" s="93" t="s">
        <v>193</v>
      </c>
      <c r="E73" s="68"/>
      <c r="F73" s="68"/>
      <c r="G73" s="69"/>
      <c r="H73" s="69"/>
      <c r="I73" s="70">
        <v>1</v>
      </c>
      <c r="J73" s="70">
        <v>5</v>
      </c>
      <c r="K73" s="69"/>
      <c r="L73" s="69"/>
      <c r="M73" s="70"/>
      <c r="N73" s="70"/>
      <c r="O73" s="69"/>
      <c r="P73" s="69"/>
      <c r="Q73" s="70"/>
      <c r="R73" s="70"/>
      <c r="S73" s="69">
        <v>0</v>
      </c>
      <c r="T73" s="69">
        <v>1</v>
      </c>
      <c r="U73" s="70"/>
      <c r="V73" s="70"/>
      <c r="W73" s="69"/>
      <c r="X73" s="69"/>
      <c r="Y73" s="70"/>
      <c r="Z73" s="70"/>
      <c r="AA73" s="69"/>
      <c r="AB73" s="69"/>
      <c r="AC73" s="70"/>
      <c r="AD73" s="70"/>
      <c r="AE73" s="69"/>
      <c r="AF73" s="69"/>
      <c r="AG73" s="70"/>
      <c r="AH73" s="70"/>
      <c r="AI73" s="69"/>
      <c r="AJ73" s="69"/>
      <c r="AK73" s="70"/>
      <c r="AL73" s="70"/>
      <c r="AM73" s="69"/>
      <c r="AN73" s="69"/>
      <c r="AO73" s="70">
        <v>0</v>
      </c>
      <c r="AP73" s="70">
        <v>1</v>
      </c>
      <c r="AQ73" s="69">
        <v>0</v>
      </c>
      <c r="AR73" s="69">
        <v>1</v>
      </c>
      <c r="AS73" s="70"/>
      <c r="AT73" s="70"/>
      <c r="AU73" s="69"/>
      <c r="AV73" s="69"/>
      <c r="AW73" s="70"/>
      <c r="AX73" s="70"/>
      <c r="AY73" s="69"/>
      <c r="AZ73" s="69"/>
      <c r="BA73" s="70"/>
      <c r="BB73" s="70"/>
      <c r="BC73" s="69"/>
      <c r="BD73" s="69"/>
      <c r="BE73" s="70"/>
      <c r="BF73" s="70"/>
      <c r="BG73" s="69"/>
      <c r="BH73" s="69"/>
      <c r="BI73" s="70">
        <v>0</v>
      </c>
      <c r="BJ73" s="70">
        <v>1</v>
      </c>
      <c r="BK73" s="69"/>
      <c r="BL73" s="69"/>
      <c r="BM73" s="70"/>
      <c r="BN73" s="70"/>
      <c r="BO73" s="69">
        <v>0</v>
      </c>
      <c r="BP73" s="69">
        <v>1</v>
      </c>
      <c r="BQ73" s="70"/>
      <c r="BR73" s="70"/>
      <c r="BS73" s="69"/>
      <c r="BT73" s="69"/>
      <c r="BU73" s="70"/>
      <c r="BV73" s="70"/>
      <c r="BW73" s="69"/>
      <c r="BX73" s="69"/>
      <c r="BY73" s="70">
        <v>0</v>
      </c>
      <c r="BZ73" s="70">
        <v>1</v>
      </c>
      <c r="CA73" s="69"/>
      <c r="CB73" s="69"/>
      <c r="CC73" s="70"/>
      <c r="CD73" s="70"/>
      <c r="CE73" s="69"/>
      <c r="CF73" s="69"/>
      <c r="CG73" s="70"/>
      <c r="CH73" s="70"/>
      <c r="CI73" s="69"/>
      <c r="CJ73" s="69"/>
      <c r="CK73" s="70"/>
      <c r="CL73" s="70"/>
      <c r="CM73" s="69"/>
      <c r="CN73" s="69"/>
      <c r="CO73" s="70">
        <v>0</v>
      </c>
      <c r="CP73" s="70">
        <v>1</v>
      </c>
      <c r="CQ73" s="69"/>
      <c r="CR73" s="69"/>
      <c r="CS73" s="70"/>
      <c r="CT73" s="70"/>
      <c r="CU73" s="69"/>
      <c r="CV73" s="69"/>
      <c r="CW73" s="70"/>
      <c r="CX73" s="70"/>
      <c r="CY73" s="69"/>
      <c r="CZ73" s="69"/>
      <c r="DA73" s="70"/>
      <c r="DB73" s="70"/>
      <c r="DC73" s="69"/>
      <c r="DD73" s="69"/>
      <c r="DE73" s="70"/>
      <c r="DF73" s="70"/>
      <c r="DG73" s="69"/>
      <c r="DH73" s="69"/>
      <c r="DI73" s="70"/>
      <c r="DJ73" s="70"/>
      <c r="DK73" s="69"/>
      <c r="DL73" s="69"/>
      <c r="DM73" s="70"/>
      <c r="DN73" s="70"/>
      <c r="DO73" s="69"/>
      <c r="DP73" s="69"/>
      <c r="DQ73" s="70"/>
      <c r="DR73" s="70"/>
      <c r="DS73" s="69">
        <v>0</v>
      </c>
      <c r="DT73" s="69">
        <v>1</v>
      </c>
      <c r="DU73" s="70"/>
      <c r="DV73" s="70"/>
      <c r="DW73" s="69"/>
      <c r="DX73" s="69"/>
      <c r="DY73" s="70"/>
      <c r="DZ73" s="70"/>
      <c r="EA73" s="69"/>
      <c r="EB73" s="69"/>
      <c r="EC73" s="70">
        <v>0</v>
      </c>
      <c r="ED73" s="70">
        <v>3</v>
      </c>
      <c r="EE73" s="69"/>
      <c r="EF73" s="69"/>
      <c r="EG73" s="70"/>
      <c r="EH73" s="70"/>
      <c r="EI73" s="69">
        <v>0</v>
      </c>
      <c r="EJ73" s="69">
        <v>1</v>
      </c>
      <c r="EK73" s="70"/>
      <c r="EL73" s="70"/>
      <c r="EM73" s="69"/>
      <c r="EN73" s="69"/>
      <c r="EO73" s="70"/>
      <c r="EP73" s="70"/>
      <c r="EQ73" s="69"/>
      <c r="ER73" s="69"/>
      <c r="ES73" s="70"/>
      <c r="ET73" s="70"/>
      <c r="EU73" s="69"/>
      <c r="EV73" s="69"/>
      <c r="EW73" s="94">
        <f t="shared" si="3"/>
        <v>1</v>
      </c>
      <c r="EX73" s="94">
        <f t="shared" si="3"/>
        <v>17</v>
      </c>
      <c r="EY73" s="94">
        <f t="shared" si="4"/>
        <v>18</v>
      </c>
    </row>
    <row r="74" spans="1:155" ht="15" customHeight="1">
      <c r="A74" s="60">
        <v>71</v>
      </c>
      <c r="B74" s="188"/>
      <c r="C74" s="182"/>
      <c r="D74" s="93" t="s">
        <v>194</v>
      </c>
      <c r="E74" s="68"/>
      <c r="F74" s="68"/>
      <c r="G74" s="69"/>
      <c r="H74" s="69"/>
      <c r="I74" s="70">
        <v>4</v>
      </c>
      <c r="J74" s="70">
        <v>4</v>
      </c>
      <c r="K74" s="69"/>
      <c r="L74" s="69"/>
      <c r="M74" s="70"/>
      <c r="N74" s="70"/>
      <c r="O74" s="69"/>
      <c r="P74" s="69"/>
      <c r="Q74" s="70"/>
      <c r="R74" s="70"/>
      <c r="S74" s="69"/>
      <c r="T74" s="69"/>
      <c r="U74" s="70"/>
      <c r="V74" s="70"/>
      <c r="W74" s="69"/>
      <c r="X74" s="69"/>
      <c r="Y74" s="70"/>
      <c r="Z74" s="70"/>
      <c r="AA74" s="69"/>
      <c r="AB74" s="69"/>
      <c r="AC74" s="70"/>
      <c r="AD74" s="70"/>
      <c r="AE74" s="69"/>
      <c r="AF74" s="69"/>
      <c r="AG74" s="70"/>
      <c r="AH74" s="70"/>
      <c r="AI74" s="69"/>
      <c r="AJ74" s="69"/>
      <c r="AK74" s="70"/>
      <c r="AL74" s="70"/>
      <c r="AM74" s="69"/>
      <c r="AN74" s="69"/>
      <c r="AO74" s="70"/>
      <c r="AP74" s="70"/>
      <c r="AQ74" s="69"/>
      <c r="AR74" s="69"/>
      <c r="AS74" s="70"/>
      <c r="AT74" s="70"/>
      <c r="AU74" s="69"/>
      <c r="AV74" s="69"/>
      <c r="AW74" s="70"/>
      <c r="AX74" s="70"/>
      <c r="AY74" s="69"/>
      <c r="AZ74" s="69"/>
      <c r="BA74" s="70"/>
      <c r="BB74" s="70"/>
      <c r="BC74" s="69"/>
      <c r="BD74" s="69"/>
      <c r="BE74" s="70"/>
      <c r="BF74" s="70"/>
      <c r="BG74" s="69"/>
      <c r="BH74" s="69"/>
      <c r="BI74" s="70"/>
      <c r="BJ74" s="70"/>
      <c r="BK74" s="69"/>
      <c r="BL74" s="69"/>
      <c r="BM74" s="70"/>
      <c r="BN74" s="70"/>
      <c r="BO74" s="69"/>
      <c r="BP74" s="69"/>
      <c r="BQ74" s="70"/>
      <c r="BR74" s="70"/>
      <c r="BS74" s="69"/>
      <c r="BT74" s="69"/>
      <c r="BU74" s="70"/>
      <c r="BV74" s="70"/>
      <c r="BW74" s="69"/>
      <c r="BX74" s="69"/>
      <c r="BY74" s="70"/>
      <c r="BZ74" s="70"/>
      <c r="CA74" s="69"/>
      <c r="CB74" s="69"/>
      <c r="CC74" s="70"/>
      <c r="CD74" s="70"/>
      <c r="CE74" s="69"/>
      <c r="CF74" s="69"/>
      <c r="CG74" s="70"/>
      <c r="CH74" s="70"/>
      <c r="CI74" s="69"/>
      <c r="CJ74" s="69"/>
      <c r="CK74" s="70"/>
      <c r="CL74" s="70"/>
      <c r="CM74" s="69"/>
      <c r="CN74" s="69"/>
      <c r="CO74" s="70"/>
      <c r="CP74" s="70"/>
      <c r="CQ74" s="69"/>
      <c r="CR74" s="69"/>
      <c r="CS74" s="70"/>
      <c r="CT74" s="70"/>
      <c r="CU74" s="69"/>
      <c r="CV74" s="69"/>
      <c r="CW74" s="70"/>
      <c r="CX74" s="70"/>
      <c r="CY74" s="69"/>
      <c r="CZ74" s="69"/>
      <c r="DA74" s="70"/>
      <c r="DB74" s="70"/>
      <c r="DC74" s="69"/>
      <c r="DD74" s="69"/>
      <c r="DE74" s="70"/>
      <c r="DF74" s="70"/>
      <c r="DG74" s="69"/>
      <c r="DH74" s="69"/>
      <c r="DI74" s="70"/>
      <c r="DJ74" s="70"/>
      <c r="DK74" s="69"/>
      <c r="DL74" s="69"/>
      <c r="DM74" s="70"/>
      <c r="DN74" s="70"/>
      <c r="DO74" s="69">
        <v>2</v>
      </c>
      <c r="DP74" s="69">
        <v>0</v>
      </c>
      <c r="DQ74" s="70"/>
      <c r="DR74" s="70"/>
      <c r="DS74" s="69"/>
      <c r="DT74" s="69"/>
      <c r="DU74" s="70"/>
      <c r="DV74" s="70"/>
      <c r="DW74" s="69"/>
      <c r="DX74" s="69"/>
      <c r="DY74" s="70"/>
      <c r="DZ74" s="70"/>
      <c r="EA74" s="69"/>
      <c r="EB74" s="69"/>
      <c r="EC74" s="70"/>
      <c r="ED74" s="70"/>
      <c r="EE74" s="69"/>
      <c r="EF74" s="69"/>
      <c r="EG74" s="70"/>
      <c r="EH74" s="70"/>
      <c r="EI74" s="69"/>
      <c r="EJ74" s="69"/>
      <c r="EK74" s="70"/>
      <c r="EL74" s="70"/>
      <c r="EM74" s="69"/>
      <c r="EN74" s="69"/>
      <c r="EO74" s="70">
        <v>1</v>
      </c>
      <c r="EP74" s="70">
        <v>2</v>
      </c>
      <c r="EQ74" s="69"/>
      <c r="ER74" s="69"/>
      <c r="ES74" s="70"/>
      <c r="ET74" s="70"/>
      <c r="EU74" s="69"/>
      <c r="EV74" s="69"/>
      <c r="EW74" s="94">
        <f t="shared" si="3"/>
        <v>7</v>
      </c>
      <c r="EX74" s="94">
        <f t="shared" si="3"/>
        <v>6</v>
      </c>
      <c r="EY74" s="94">
        <f t="shared" si="4"/>
        <v>13</v>
      </c>
    </row>
    <row r="75" spans="1:155" ht="15" customHeight="1">
      <c r="A75" s="60">
        <v>72</v>
      </c>
      <c r="B75" s="188"/>
      <c r="C75" s="182"/>
      <c r="D75" s="93" t="s">
        <v>195</v>
      </c>
      <c r="E75" s="68"/>
      <c r="F75" s="68"/>
      <c r="G75" s="69"/>
      <c r="H75" s="69"/>
      <c r="I75" s="70">
        <v>3</v>
      </c>
      <c r="J75" s="70">
        <v>0</v>
      </c>
      <c r="K75" s="69"/>
      <c r="L75" s="69"/>
      <c r="M75" s="70"/>
      <c r="N75" s="70"/>
      <c r="O75" s="69"/>
      <c r="P75" s="69"/>
      <c r="Q75" s="70"/>
      <c r="R75" s="70"/>
      <c r="S75" s="69"/>
      <c r="T75" s="69"/>
      <c r="U75" s="70"/>
      <c r="V75" s="70"/>
      <c r="W75" s="69"/>
      <c r="X75" s="69"/>
      <c r="Y75" s="70"/>
      <c r="Z75" s="70"/>
      <c r="AA75" s="69"/>
      <c r="AB75" s="69"/>
      <c r="AC75" s="70"/>
      <c r="AD75" s="70"/>
      <c r="AE75" s="69"/>
      <c r="AF75" s="69"/>
      <c r="AG75" s="70"/>
      <c r="AH75" s="70"/>
      <c r="AI75" s="69"/>
      <c r="AJ75" s="69"/>
      <c r="AK75" s="70"/>
      <c r="AL75" s="70"/>
      <c r="AM75" s="69"/>
      <c r="AN75" s="69"/>
      <c r="AO75" s="70"/>
      <c r="AP75" s="70"/>
      <c r="AQ75" s="69"/>
      <c r="AR75" s="69"/>
      <c r="AS75" s="70">
        <v>1</v>
      </c>
      <c r="AT75" s="70">
        <v>0</v>
      </c>
      <c r="AU75" s="69"/>
      <c r="AV75" s="69"/>
      <c r="AW75" s="70"/>
      <c r="AX75" s="70"/>
      <c r="AY75" s="69"/>
      <c r="AZ75" s="69"/>
      <c r="BA75" s="70"/>
      <c r="BB75" s="70"/>
      <c r="BC75" s="69"/>
      <c r="BD75" s="69"/>
      <c r="BE75" s="70">
        <v>0</v>
      </c>
      <c r="BF75" s="70">
        <v>1</v>
      </c>
      <c r="BG75" s="69"/>
      <c r="BH75" s="69"/>
      <c r="BI75" s="70"/>
      <c r="BJ75" s="70"/>
      <c r="BK75" s="69">
        <v>0</v>
      </c>
      <c r="BL75" s="69">
        <v>1</v>
      </c>
      <c r="BM75" s="70"/>
      <c r="BN75" s="70"/>
      <c r="BO75" s="69"/>
      <c r="BP75" s="69"/>
      <c r="BQ75" s="70"/>
      <c r="BR75" s="70"/>
      <c r="BS75" s="69"/>
      <c r="BT75" s="69"/>
      <c r="BU75" s="70"/>
      <c r="BV75" s="70"/>
      <c r="BW75" s="69"/>
      <c r="BX75" s="69"/>
      <c r="BY75" s="70"/>
      <c r="BZ75" s="70"/>
      <c r="CA75" s="69"/>
      <c r="CB75" s="69"/>
      <c r="CC75" s="70"/>
      <c r="CD75" s="70"/>
      <c r="CE75" s="69"/>
      <c r="CF75" s="69"/>
      <c r="CG75" s="70"/>
      <c r="CH75" s="70"/>
      <c r="CI75" s="69"/>
      <c r="CJ75" s="69"/>
      <c r="CK75" s="70"/>
      <c r="CL75" s="70"/>
      <c r="CM75" s="69"/>
      <c r="CN75" s="69"/>
      <c r="CO75" s="70"/>
      <c r="CP75" s="70"/>
      <c r="CQ75" s="69"/>
      <c r="CR75" s="69"/>
      <c r="CS75" s="70"/>
      <c r="CT75" s="70"/>
      <c r="CU75" s="69"/>
      <c r="CV75" s="69"/>
      <c r="CW75" s="70"/>
      <c r="CX75" s="70"/>
      <c r="CY75" s="69"/>
      <c r="CZ75" s="69"/>
      <c r="DA75" s="70"/>
      <c r="DB75" s="70"/>
      <c r="DC75" s="69"/>
      <c r="DD75" s="69"/>
      <c r="DE75" s="70">
        <v>0</v>
      </c>
      <c r="DF75" s="70">
        <v>1</v>
      </c>
      <c r="DG75" s="69"/>
      <c r="DH75" s="69"/>
      <c r="DI75" s="70"/>
      <c r="DJ75" s="70"/>
      <c r="DK75" s="69"/>
      <c r="DL75" s="69"/>
      <c r="DM75" s="70"/>
      <c r="DN75" s="70"/>
      <c r="DO75" s="69"/>
      <c r="DP75" s="69"/>
      <c r="DQ75" s="70"/>
      <c r="DR75" s="70"/>
      <c r="DS75" s="69"/>
      <c r="DT75" s="69"/>
      <c r="DU75" s="70"/>
      <c r="DV75" s="70"/>
      <c r="DW75" s="69"/>
      <c r="DX75" s="69"/>
      <c r="DY75" s="70"/>
      <c r="DZ75" s="70"/>
      <c r="EA75" s="69"/>
      <c r="EB75" s="69"/>
      <c r="EC75" s="70"/>
      <c r="ED75" s="70"/>
      <c r="EE75" s="69"/>
      <c r="EF75" s="69"/>
      <c r="EG75" s="70"/>
      <c r="EH75" s="70"/>
      <c r="EI75" s="69"/>
      <c r="EJ75" s="69"/>
      <c r="EK75" s="70"/>
      <c r="EL75" s="70"/>
      <c r="EM75" s="69"/>
      <c r="EN75" s="69"/>
      <c r="EO75" s="70">
        <v>2</v>
      </c>
      <c r="EP75" s="70">
        <v>1</v>
      </c>
      <c r="EQ75" s="69"/>
      <c r="ER75" s="69"/>
      <c r="ES75" s="70"/>
      <c r="ET75" s="70"/>
      <c r="EU75" s="69">
        <v>0</v>
      </c>
      <c r="EV75" s="69">
        <v>1</v>
      </c>
      <c r="EW75" s="94">
        <f t="shared" si="3"/>
        <v>6</v>
      </c>
      <c r="EX75" s="94">
        <f t="shared" si="3"/>
        <v>5</v>
      </c>
      <c r="EY75" s="94">
        <f t="shared" si="4"/>
        <v>11</v>
      </c>
    </row>
    <row r="76" spans="1:155" ht="15" customHeight="1">
      <c r="A76" s="60">
        <v>73</v>
      </c>
      <c r="B76" s="188"/>
      <c r="C76" s="182"/>
      <c r="D76" s="93" t="s">
        <v>196</v>
      </c>
      <c r="E76" s="68"/>
      <c r="F76" s="68"/>
      <c r="G76" s="69"/>
      <c r="H76" s="69"/>
      <c r="I76" s="70"/>
      <c r="J76" s="70"/>
      <c r="K76" s="69"/>
      <c r="L76" s="69"/>
      <c r="M76" s="70"/>
      <c r="N76" s="70"/>
      <c r="O76" s="69"/>
      <c r="P76" s="69"/>
      <c r="Q76" s="70"/>
      <c r="R76" s="70"/>
      <c r="S76" s="69"/>
      <c r="T76" s="69"/>
      <c r="U76" s="70"/>
      <c r="V76" s="70"/>
      <c r="W76" s="69"/>
      <c r="X76" s="69"/>
      <c r="Y76" s="70"/>
      <c r="Z76" s="70"/>
      <c r="AA76" s="69"/>
      <c r="AB76" s="69"/>
      <c r="AC76" s="70"/>
      <c r="AD76" s="70"/>
      <c r="AE76" s="69"/>
      <c r="AF76" s="69"/>
      <c r="AG76" s="70"/>
      <c r="AH76" s="70"/>
      <c r="AI76" s="69"/>
      <c r="AJ76" s="69"/>
      <c r="AK76" s="70"/>
      <c r="AL76" s="70"/>
      <c r="AM76" s="69"/>
      <c r="AN76" s="69"/>
      <c r="AO76" s="70"/>
      <c r="AP76" s="70"/>
      <c r="AQ76" s="69"/>
      <c r="AR76" s="69"/>
      <c r="AS76" s="70"/>
      <c r="AT76" s="70"/>
      <c r="AU76" s="69"/>
      <c r="AV76" s="69"/>
      <c r="AW76" s="70"/>
      <c r="AX76" s="70"/>
      <c r="AY76" s="69"/>
      <c r="AZ76" s="69"/>
      <c r="BA76" s="70"/>
      <c r="BB76" s="70"/>
      <c r="BC76" s="69"/>
      <c r="BD76" s="69"/>
      <c r="BE76" s="70"/>
      <c r="BF76" s="70"/>
      <c r="BG76" s="69"/>
      <c r="BH76" s="69"/>
      <c r="BI76" s="70"/>
      <c r="BJ76" s="70"/>
      <c r="BK76" s="69"/>
      <c r="BL76" s="69"/>
      <c r="BM76" s="70"/>
      <c r="BN76" s="70"/>
      <c r="BO76" s="69"/>
      <c r="BP76" s="69"/>
      <c r="BQ76" s="70"/>
      <c r="BR76" s="70"/>
      <c r="BS76" s="69"/>
      <c r="BT76" s="69"/>
      <c r="BU76" s="70"/>
      <c r="BV76" s="70"/>
      <c r="BW76" s="69"/>
      <c r="BX76" s="69"/>
      <c r="BY76" s="70"/>
      <c r="BZ76" s="70"/>
      <c r="CA76" s="69"/>
      <c r="CB76" s="69"/>
      <c r="CC76" s="70"/>
      <c r="CD76" s="70"/>
      <c r="CE76" s="69"/>
      <c r="CF76" s="69"/>
      <c r="CG76" s="70"/>
      <c r="CH76" s="70"/>
      <c r="CI76" s="69"/>
      <c r="CJ76" s="69"/>
      <c r="CK76" s="70"/>
      <c r="CL76" s="70"/>
      <c r="CM76" s="69"/>
      <c r="CN76" s="69"/>
      <c r="CO76" s="70"/>
      <c r="CP76" s="70"/>
      <c r="CQ76" s="69"/>
      <c r="CR76" s="69"/>
      <c r="CS76" s="70"/>
      <c r="CT76" s="70"/>
      <c r="CU76" s="69"/>
      <c r="CV76" s="69"/>
      <c r="CW76" s="70"/>
      <c r="CX76" s="70"/>
      <c r="CY76" s="69"/>
      <c r="CZ76" s="69"/>
      <c r="DA76" s="70"/>
      <c r="DB76" s="70"/>
      <c r="DC76" s="69"/>
      <c r="DD76" s="69"/>
      <c r="DE76" s="70"/>
      <c r="DF76" s="70"/>
      <c r="DG76" s="69"/>
      <c r="DH76" s="69"/>
      <c r="DI76" s="70"/>
      <c r="DJ76" s="70"/>
      <c r="DK76" s="69"/>
      <c r="DL76" s="69"/>
      <c r="DM76" s="70"/>
      <c r="DN76" s="70"/>
      <c r="DO76" s="69"/>
      <c r="DP76" s="69"/>
      <c r="DQ76" s="70"/>
      <c r="DR76" s="70"/>
      <c r="DS76" s="69"/>
      <c r="DT76" s="69"/>
      <c r="DU76" s="70"/>
      <c r="DV76" s="70"/>
      <c r="DW76" s="69"/>
      <c r="DX76" s="69"/>
      <c r="DY76" s="70"/>
      <c r="DZ76" s="70"/>
      <c r="EA76" s="69"/>
      <c r="EB76" s="69"/>
      <c r="EC76" s="70">
        <v>1</v>
      </c>
      <c r="ED76" s="70">
        <v>0</v>
      </c>
      <c r="EE76" s="69">
        <v>1</v>
      </c>
      <c r="EF76" s="69">
        <v>0</v>
      </c>
      <c r="EG76" s="70"/>
      <c r="EH76" s="70"/>
      <c r="EI76" s="69"/>
      <c r="EJ76" s="69"/>
      <c r="EK76" s="70"/>
      <c r="EL76" s="70"/>
      <c r="EM76" s="69"/>
      <c r="EN76" s="69"/>
      <c r="EO76" s="70"/>
      <c r="EP76" s="70"/>
      <c r="EQ76" s="69"/>
      <c r="ER76" s="69"/>
      <c r="ES76" s="70">
        <v>3</v>
      </c>
      <c r="ET76" s="70">
        <v>2</v>
      </c>
      <c r="EU76" s="69"/>
      <c r="EV76" s="69"/>
      <c r="EW76" s="94">
        <f t="shared" si="3"/>
        <v>5</v>
      </c>
      <c r="EX76" s="94">
        <f t="shared" si="3"/>
        <v>2</v>
      </c>
      <c r="EY76" s="94">
        <f t="shared" si="4"/>
        <v>7</v>
      </c>
    </row>
    <row r="77" spans="1:155" ht="15" customHeight="1">
      <c r="A77" s="60">
        <v>74</v>
      </c>
      <c r="B77" s="188"/>
      <c r="C77" s="182"/>
      <c r="D77" s="93" t="s">
        <v>197</v>
      </c>
      <c r="E77" s="68"/>
      <c r="F77" s="68"/>
      <c r="G77" s="69"/>
      <c r="H77" s="69"/>
      <c r="I77" s="70">
        <v>5</v>
      </c>
      <c r="J77" s="70">
        <v>1</v>
      </c>
      <c r="K77" s="69"/>
      <c r="L77" s="69"/>
      <c r="M77" s="70"/>
      <c r="N77" s="70"/>
      <c r="O77" s="69"/>
      <c r="P77" s="69"/>
      <c r="Q77" s="70"/>
      <c r="R77" s="70"/>
      <c r="S77" s="69"/>
      <c r="T77" s="69"/>
      <c r="U77" s="70"/>
      <c r="V77" s="70"/>
      <c r="W77" s="69"/>
      <c r="X77" s="69"/>
      <c r="Y77" s="70"/>
      <c r="Z77" s="70"/>
      <c r="AA77" s="69"/>
      <c r="AB77" s="69"/>
      <c r="AC77" s="70"/>
      <c r="AD77" s="70"/>
      <c r="AE77" s="69"/>
      <c r="AF77" s="69"/>
      <c r="AG77" s="70"/>
      <c r="AH77" s="70"/>
      <c r="AI77" s="69"/>
      <c r="AJ77" s="69"/>
      <c r="AK77" s="70"/>
      <c r="AL77" s="70"/>
      <c r="AM77" s="69"/>
      <c r="AN77" s="69"/>
      <c r="AO77" s="70"/>
      <c r="AP77" s="70"/>
      <c r="AQ77" s="69"/>
      <c r="AR77" s="69"/>
      <c r="AS77" s="70"/>
      <c r="AT77" s="70"/>
      <c r="AU77" s="69"/>
      <c r="AV77" s="69"/>
      <c r="AW77" s="70"/>
      <c r="AX77" s="70"/>
      <c r="AY77" s="69"/>
      <c r="AZ77" s="69"/>
      <c r="BA77" s="70"/>
      <c r="BB77" s="70"/>
      <c r="BC77" s="69"/>
      <c r="BD77" s="69"/>
      <c r="BE77" s="70"/>
      <c r="BF77" s="70"/>
      <c r="BG77" s="69"/>
      <c r="BH77" s="69"/>
      <c r="BI77" s="70"/>
      <c r="BJ77" s="70"/>
      <c r="BK77" s="69"/>
      <c r="BL77" s="69"/>
      <c r="BM77" s="70"/>
      <c r="BN77" s="70"/>
      <c r="BO77" s="69"/>
      <c r="BP77" s="69"/>
      <c r="BQ77" s="70"/>
      <c r="BR77" s="70"/>
      <c r="BS77" s="69"/>
      <c r="BT77" s="69"/>
      <c r="BU77" s="70"/>
      <c r="BV77" s="70"/>
      <c r="BW77" s="69"/>
      <c r="BX77" s="69"/>
      <c r="BY77" s="70"/>
      <c r="BZ77" s="70"/>
      <c r="CA77" s="69"/>
      <c r="CB77" s="69"/>
      <c r="CC77" s="70"/>
      <c r="CD77" s="70"/>
      <c r="CE77" s="69"/>
      <c r="CF77" s="69"/>
      <c r="CG77" s="70"/>
      <c r="CH77" s="70"/>
      <c r="CI77" s="69"/>
      <c r="CJ77" s="69"/>
      <c r="CK77" s="70"/>
      <c r="CL77" s="70"/>
      <c r="CM77" s="69"/>
      <c r="CN77" s="69"/>
      <c r="CO77" s="70"/>
      <c r="CP77" s="70"/>
      <c r="CQ77" s="69"/>
      <c r="CR77" s="69"/>
      <c r="CS77" s="70"/>
      <c r="CT77" s="70"/>
      <c r="CU77" s="69"/>
      <c r="CV77" s="69"/>
      <c r="CW77" s="70"/>
      <c r="CX77" s="70"/>
      <c r="CY77" s="69"/>
      <c r="CZ77" s="69"/>
      <c r="DA77" s="70"/>
      <c r="DB77" s="70"/>
      <c r="DC77" s="69"/>
      <c r="DD77" s="69"/>
      <c r="DE77" s="70"/>
      <c r="DF77" s="70"/>
      <c r="DG77" s="69"/>
      <c r="DH77" s="69"/>
      <c r="DI77" s="70"/>
      <c r="DJ77" s="70"/>
      <c r="DK77" s="69"/>
      <c r="DL77" s="69"/>
      <c r="DM77" s="70"/>
      <c r="DN77" s="70"/>
      <c r="DO77" s="69"/>
      <c r="DP77" s="69"/>
      <c r="DQ77" s="70"/>
      <c r="DR77" s="70"/>
      <c r="DS77" s="69"/>
      <c r="DT77" s="69"/>
      <c r="DU77" s="70"/>
      <c r="DV77" s="70"/>
      <c r="DW77" s="69"/>
      <c r="DX77" s="69"/>
      <c r="DY77" s="70"/>
      <c r="DZ77" s="70"/>
      <c r="EA77" s="69"/>
      <c r="EB77" s="69"/>
      <c r="EC77" s="70"/>
      <c r="ED77" s="70"/>
      <c r="EE77" s="69"/>
      <c r="EF77" s="69"/>
      <c r="EG77" s="70"/>
      <c r="EH77" s="70"/>
      <c r="EI77" s="69"/>
      <c r="EJ77" s="69"/>
      <c r="EK77" s="70"/>
      <c r="EL77" s="70"/>
      <c r="EM77" s="69"/>
      <c r="EN77" s="69"/>
      <c r="EO77" s="70">
        <v>1</v>
      </c>
      <c r="EP77" s="70">
        <v>0</v>
      </c>
      <c r="EQ77" s="69"/>
      <c r="ER77" s="69"/>
      <c r="ES77" s="70"/>
      <c r="ET77" s="70"/>
      <c r="EU77" s="69"/>
      <c r="EV77" s="69"/>
      <c r="EW77" s="94">
        <f t="shared" si="3"/>
        <v>6</v>
      </c>
      <c r="EX77" s="94">
        <f t="shared" si="3"/>
        <v>1</v>
      </c>
      <c r="EY77" s="94">
        <f t="shared" si="4"/>
        <v>7</v>
      </c>
    </row>
    <row r="78" spans="1:155" ht="15" customHeight="1">
      <c r="A78" s="60">
        <v>75</v>
      </c>
      <c r="B78" s="188"/>
      <c r="C78" s="182"/>
      <c r="D78" s="93" t="s">
        <v>198</v>
      </c>
      <c r="E78" s="68"/>
      <c r="F78" s="68"/>
      <c r="G78" s="69"/>
      <c r="H78" s="69"/>
      <c r="I78" s="70">
        <v>4</v>
      </c>
      <c r="J78" s="70">
        <v>2</v>
      </c>
      <c r="K78" s="69"/>
      <c r="L78" s="69"/>
      <c r="M78" s="70"/>
      <c r="N78" s="70"/>
      <c r="O78" s="69"/>
      <c r="P78" s="69"/>
      <c r="Q78" s="70"/>
      <c r="R78" s="70"/>
      <c r="S78" s="69"/>
      <c r="T78" s="69"/>
      <c r="U78" s="70"/>
      <c r="V78" s="70"/>
      <c r="W78" s="69"/>
      <c r="X78" s="69"/>
      <c r="Y78" s="70"/>
      <c r="Z78" s="70"/>
      <c r="AA78" s="69"/>
      <c r="AB78" s="69"/>
      <c r="AC78" s="70"/>
      <c r="AD78" s="70"/>
      <c r="AE78" s="69"/>
      <c r="AF78" s="69"/>
      <c r="AG78" s="70"/>
      <c r="AH78" s="70"/>
      <c r="AI78" s="69"/>
      <c r="AJ78" s="69"/>
      <c r="AK78" s="70"/>
      <c r="AL78" s="70"/>
      <c r="AM78" s="69"/>
      <c r="AN78" s="69"/>
      <c r="AO78" s="70"/>
      <c r="AP78" s="70"/>
      <c r="AQ78" s="69"/>
      <c r="AR78" s="69"/>
      <c r="AS78" s="70"/>
      <c r="AT78" s="70"/>
      <c r="AU78" s="69"/>
      <c r="AV78" s="69"/>
      <c r="AW78" s="70"/>
      <c r="AX78" s="70"/>
      <c r="AY78" s="69"/>
      <c r="AZ78" s="69"/>
      <c r="BA78" s="70"/>
      <c r="BB78" s="70"/>
      <c r="BC78" s="69"/>
      <c r="BD78" s="69"/>
      <c r="BE78" s="70"/>
      <c r="BF78" s="70"/>
      <c r="BG78" s="69"/>
      <c r="BH78" s="69"/>
      <c r="BI78" s="70"/>
      <c r="BJ78" s="70"/>
      <c r="BK78" s="69"/>
      <c r="BL78" s="69"/>
      <c r="BM78" s="70"/>
      <c r="BN78" s="70"/>
      <c r="BO78" s="69"/>
      <c r="BP78" s="69"/>
      <c r="BQ78" s="70"/>
      <c r="BR78" s="70"/>
      <c r="BS78" s="69"/>
      <c r="BT78" s="69"/>
      <c r="BU78" s="70"/>
      <c r="BV78" s="70"/>
      <c r="BW78" s="69"/>
      <c r="BX78" s="69"/>
      <c r="BY78" s="70"/>
      <c r="BZ78" s="70"/>
      <c r="CA78" s="69"/>
      <c r="CB78" s="69"/>
      <c r="CC78" s="70"/>
      <c r="CD78" s="70"/>
      <c r="CE78" s="69"/>
      <c r="CF78" s="69"/>
      <c r="CG78" s="70"/>
      <c r="CH78" s="70"/>
      <c r="CI78" s="69"/>
      <c r="CJ78" s="69"/>
      <c r="CK78" s="70"/>
      <c r="CL78" s="70"/>
      <c r="CM78" s="69"/>
      <c r="CN78" s="69"/>
      <c r="CO78" s="70"/>
      <c r="CP78" s="70"/>
      <c r="CQ78" s="69"/>
      <c r="CR78" s="69"/>
      <c r="CS78" s="70"/>
      <c r="CT78" s="70"/>
      <c r="CU78" s="69"/>
      <c r="CV78" s="69"/>
      <c r="CW78" s="70"/>
      <c r="CX78" s="70"/>
      <c r="CY78" s="69"/>
      <c r="CZ78" s="69"/>
      <c r="DA78" s="70"/>
      <c r="DB78" s="70"/>
      <c r="DC78" s="69"/>
      <c r="DD78" s="69"/>
      <c r="DE78" s="70"/>
      <c r="DF78" s="70"/>
      <c r="DG78" s="69"/>
      <c r="DH78" s="69"/>
      <c r="DI78" s="70"/>
      <c r="DJ78" s="70"/>
      <c r="DK78" s="69"/>
      <c r="DL78" s="69"/>
      <c r="DM78" s="70"/>
      <c r="DN78" s="70"/>
      <c r="DO78" s="69"/>
      <c r="DP78" s="69"/>
      <c r="DQ78" s="70"/>
      <c r="DR78" s="70"/>
      <c r="DS78" s="69"/>
      <c r="DT78" s="69"/>
      <c r="DU78" s="70"/>
      <c r="DV78" s="70"/>
      <c r="DW78" s="69"/>
      <c r="DX78" s="69"/>
      <c r="DY78" s="70"/>
      <c r="DZ78" s="70"/>
      <c r="EA78" s="69"/>
      <c r="EB78" s="69"/>
      <c r="EC78" s="70"/>
      <c r="ED78" s="70"/>
      <c r="EE78" s="69"/>
      <c r="EF78" s="69"/>
      <c r="EG78" s="70"/>
      <c r="EH78" s="70"/>
      <c r="EI78" s="69"/>
      <c r="EJ78" s="69"/>
      <c r="EK78" s="70"/>
      <c r="EL78" s="70"/>
      <c r="EM78" s="69"/>
      <c r="EN78" s="69"/>
      <c r="EO78" s="70"/>
      <c r="EP78" s="70"/>
      <c r="EQ78" s="69"/>
      <c r="ER78" s="69"/>
      <c r="ES78" s="70"/>
      <c r="ET78" s="70"/>
      <c r="EU78" s="69"/>
      <c r="EV78" s="69"/>
      <c r="EW78" s="94">
        <f t="shared" si="3"/>
        <v>4</v>
      </c>
      <c r="EX78" s="94">
        <f t="shared" si="3"/>
        <v>2</v>
      </c>
      <c r="EY78" s="94">
        <f t="shared" si="4"/>
        <v>6</v>
      </c>
    </row>
    <row r="79" spans="1:155" ht="15" customHeight="1">
      <c r="A79" s="60">
        <v>76</v>
      </c>
      <c r="B79" s="188"/>
      <c r="C79" s="182"/>
      <c r="D79" s="93" t="s">
        <v>199</v>
      </c>
      <c r="E79" s="68"/>
      <c r="F79" s="68"/>
      <c r="G79" s="69"/>
      <c r="H79" s="69"/>
      <c r="I79" s="70">
        <v>2</v>
      </c>
      <c r="J79" s="70">
        <v>1</v>
      </c>
      <c r="K79" s="69"/>
      <c r="L79" s="69"/>
      <c r="M79" s="70"/>
      <c r="N79" s="70"/>
      <c r="O79" s="69"/>
      <c r="P79" s="69"/>
      <c r="Q79" s="70"/>
      <c r="R79" s="70"/>
      <c r="S79" s="69"/>
      <c r="T79" s="69"/>
      <c r="U79" s="70"/>
      <c r="V79" s="70"/>
      <c r="W79" s="69"/>
      <c r="X79" s="69"/>
      <c r="Y79" s="70"/>
      <c r="Z79" s="70"/>
      <c r="AA79" s="69"/>
      <c r="AB79" s="69"/>
      <c r="AC79" s="70"/>
      <c r="AD79" s="70"/>
      <c r="AE79" s="69"/>
      <c r="AF79" s="69"/>
      <c r="AG79" s="70"/>
      <c r="AH79" s="70"/>
      <c r="AI79" s="69"/>
      <c r="AJ79" s="69"/>
      <c r="AK79" s="70"/>
      <c r="AL79" s="70"/>
      <c r="AM79" s="69"/>
      <c r="AN79" s="69"/>
      <c r="AO79" s="70"/>
      <c r="AP79" s="70"/>
      <c r="AQ79" s="69"/>
      <c r="AR79" s="69"/>
      <c r="AS79" s="70"/>
      <c r="AT79" s="70"/>
      <c r="AU79" s="69"/>
      <c r="AV79" s="69"/>
      <c r="AW79" s="70"/>
      <c r="AX79" s="70"/>
      <c r="AY79" s="69"/>
      <c r="AZ79" s="69"/>
      <c r="BA79" s="70"/>
      <c r="BB79" s="70"/>
      <c r="BC79" s="69"/>
      <c r="BD79" s="69"/>
      <c r="BE79" s="70"/>
      <c r="BF79" s="70"/>
      <c r="BG79" s="69"/>
      <c r="BH79" s="69"/>
      <c r="BI79" s="70"/>
      <c r="BJ79" s="70"/>
      <c r="BK79" s="69"/>
      <c r="BL79" s="69"/>
      <c r="BM79" s="70"/>
      <c r="BN79" s="70"/>
      <c r="BO79" s="69"/>
      <c r="BP79" s="69"/>
      <c r="BQ79" s="70"/>
      <c r="BR79" s="70"/>
      <c r="BS79" s="69"/>
      <c r="BT79" s="69"/>
      <c r="BU79" s="70"/>
      <c r="BV79" s="70"/>
      <c r="BW79" s="69"/>
      <c r="BX79" s="69"/>
      <c r="BY79" s="70"/>
      <c r="BZ79" s="70"/>
      <c r="CA79" s="69"/>
      <c r="CB79" s="69"/>
      <c r="CC79" s="70"/>
      <c r="CD79" s="70"/>
      <c r="CE79" s="69"/>
      <c r="CF79" s="69"/>
      <c r="CG79" s="70"/>
      <c r="CH79" s="70"/>
      <c r="CI79" s="69"/>
      <c r="CJ79" s="69"/>
      <c r="CK79" s="70"/>
      <c r="CL79" s="70"/>
      <c r="CM79" s="69"/>
      <c r="CN79" s="69"/>
      <c r="CO79" s="70"/>
      <c r="CP79" s="70"/>
      <c r="CQ79" s="69"/>
      <c r="CR79" s="69"/>
      <c r="CS79" s="70"/>
      <c r="CT79" s="70"/>
      <c r="CU79" s="69"/>
      <c r="CV79" s="69"/>
      <c r="CW79" s="70"/>
      <c r="CX79" s="70"/>
      <c r="CY79" s="69"/>
      <c r="CZ79" s="69"/>
      <c r="DA79" s="70"/>
      <c r="DB79" s="70"/>
      <c r="DC79" s="69">
        <v>2</v>
      </c>
      <c r="DD79" s="69">
        <v>1</v>
      </c>
      <c r="DE79" s="70"/>
      <c r="DF79" s="70"/>
      <c r="DG79" s="69"/>
      <c r="DH79" s="69"/>
      <c r="DI79" s="70"/>
      <c r="DJ79" s="70"/>
      <c r="DK79" s="69"/>
      <c r="DL79" s="69"/>
      <c r="DM79" s="70"/>
      <c r="DN79" s="70"/>
      <c r="DO79" s="69"/>
      <c r="DP79" s="69"/>
      <c r="DQ79" s="70"/>
      <c r="DR79" s="70"/>
      <c r="DS79" s="69"/>
      <c r="DT79" s="69"/>
      <c r="DU79" s="70"/>
      <c r="DV79" s="70"/>
      <c r="DW79" s="69"/>
      <c r="DX79" s="69"/>
      <c r="DY79" s="70"/>
      <c r="DZ79" s="70"/>
      <c r="EA79" s="69"/>
      <c r="EB79" s="69"/>
      <c r="EC79" s="70"/>
      <c r="ED79" s="70"/>
      <c r="EE79" s="69"/>
      <c r="EF79" s="69"/>
      <c r="EG79" s="70"/>
      <c r="EH79" s="70"/>
      <c r="EI79" s="69"/>
      <c r="EJ79" s="69"/>
      <c r="EK79" s="70"/>
      <c r="EL79" s="70"/>
      <c r="EM79" s="69"/>
      <c r="EN79" s="69"/>
      <c r="EO79" s="70"/>
      <c r="EP79" s="70"/>
      <c r="EQ79" s="69"/>
      <c r="ER79" s="69"/>
      <c r="ES79" s="70"/>
      <c r="ET79" s="70"/>
      <c r="EU79" s="69"/>
      <c r="EV79" s="69"/>
      <c r="EW79" s="94">
        <f t="shared" si="3"/>
        <v>4</v>
      </c>
      <c r="EX79" s="94">
        <f t="shared" si="3"/>
        <v>2</v>
      </c>
      <c r="EY79" s="94">
        <f t="shared" si="4"/>
        <v>6</v>
      </c>
    </row>
    <row r="80" spans="1:155" ht="15" customHeight="1">
      <c r="A80" s="60">
        <v>77</v>
      </c>
      <c r="B80" s="188"/>
      <c r="C80" s="182"/>
      <c r="D80" s="93" t="s">
        <v>200</v>
      </c>
      <c r="E80" s="68"/>
      <c r="F80" s="68"/>
      <c r="G80" s="69"/>
      <c r="H80" s="69"/>
      <c r="I80" s="70">
        <v>2</v>
      </c>
      <c r="J80" s="70">
        <v>1</v>
      </c>
      <c r="K80" s="69"/>
      <c r="L80" s="69"/>
      <c r="M80" s="70"/>
      <c r="N80" s="70"/>
      <c r="O80" s="69"/>
      <c r="P80" s="69"/>
      <c r="Q80" s="70"/>
      <c r="R80" s="70"/>
      <c r="S80" s="69"/>
      <c r="T80" s="69"/>
      <c r="U80" s="70"/>
      <c r="V80" s="70"/>
      <c r="W80" s="69"/>
      <c r="X80" s="69"/>
      <c r="Y80" s="70"/>
      <c r="Z80" s="70"/>
      <c r="AA80" s="69"/>
      <c r="AB80" s="69"/>
      <c r="AC80" s="70"/>
      <c r="AD80" s="70"/>
      <c r="AE80" s="69"/>
      <c r="AF80" s="69"/>
      <c r="AG80" s="70"/>
      <c r="AH80" s="70"/>
      <c r="AI80" s="69"/>
      <c r="AJ80" s="69"/>
      <c r="AK80" s="70"/>
      <c r="AL80" s="70"/>
      <c r="AM80" s="69"/>
      <c r="AN80" s="69"/>
      <c r="AO80" s="70"/>
      <c r="AP80" s="70"/>
      <c r="AQ80" s="69"/>
      <c r="AR80" s="69"/>
      <c r="AS80" s="70"/>
      <c r="AT80" s="70"/>
      <c r="AU80" s="69"/>
      <c r="AV80" s="69"/>
      <c r="AW80" s="70"/>
      <c r="AX80" s="70"/>
      <c r="AY80" s="69"/>
      <c r="AZ80" s="69"/>
      <c r="BA80" s="70"/>
      <c r="BB80" s="70"/>
      <c r="BC80" s="69"/>
      <c r="BD80" s="69"/>
      <c r="BE80" s="70"/>
      <c r="BF80" s="70"/>
      <c r="BG80" s="69"/>
      <c r="BH80" s="69"/>
      <c r="BI80" s="70"/>
      <c r="BJ80" s="70"/>
      <c r="BK80" s="69"/>
      <c r="BL80" s="69"/>
      <c r="BM80" s="70"/>
      <c r="BN80" s="70"/>
      <c r="BO80" s="69"/>
      <c r="BP80" s="69"/>
      <c r="BQ80" s="70"/>
      <c r="BR80" s="70"/>
      <c r="BS80" s="69"/>
      <c r="BT80" s="69"/>
      <c r="BU80" s="70"/>
      <c r="BV80" s="70"/>
      <c r="BW80" s="69"/>
      <c r="BX80" s="69"/>
      <c r="BY80" s="70"/>
      <c r="BZ80" s="70"/>
      <c r="CA80" s="69"/>
      <c r="CB80" s="69"/>
      <c r="CC80" s="70"/>
      <c r="CD80" s="70"/>
      <c r="CE80" s="69"/>
      <c r="CF80" s="69"/>
      <c r="CG80" s="70"/>
      <c r="CH80" s="70"/>
      <c r="CI80" s="69"/>
      <c r="CJ80" s="69"/>
      <c r="CK80" s="70"/>
      <c r="CL80" s="70"/>
      <c r="CM80" s="69"/>
      <c r="CN80" s="69"/>
      <c r="CO80" s="70"/>
      <c r="CP80" s="70"/>
      <c r="CQ80" s="69"/>
      <c r="CR80" s="69"/>
      <c r="CS80" s="70"/>
      <c r="CT80" s="70"/>
      <c r="CU80" s="69"/>
      <c r="CV80" s="69"/>
      <c r="CW80" s="70"/>
      <c r="CX80" s="70"/>
      <c r="CY80" s="69"/>
      <c r="CZ80" s="69"/>
      <c r="DA80" s="70"/>
      <c r="DB80" s="70"/>
      <c r="DC80" s="69"/>
      <c r="DD80" s="69"/>
      <c r="DE80" s="70"/>
      <c r="DF80" s="70"/>
      <c r="DG80" s="69"/>
      <c r="DH80" s="69"/>
      <c r="DI80" s="70"/>
      <c r="DJ80" s="70"/>
      <c r="DK80" s="69"/>
      <c r="DL80" s="69"/>
      <c r="DM80" s="70"/>
      <c r="DN80" s="70"/>
      <c r="DO80" s="69"/>
      <c r="DP80" s="69"/>
      <c r="DQ80" s="70"/>
      <c r="DR80" s="70"/>
      <c r="DS80" s="69"/>
      <c r="DT80" s="69"/>
      <c r="DU80" s="70"/>
      <c r="DV80" s="70"/>
      <c r="DW80" s="69"/>
      <c r="DX80" s="69"/>
      <c r="DY80" s="70"/>
      <c r="DZ80" s="70"/>
      <c r="EA80" s="69"/>
      <c r="EB80" s="69"/>
      <c r="EC80" s="70"/>
      <c r="ED80" s="70"/>
      <c r="EE80" s="69"/>
      <c r="EF80" s="69"/>
      <c r="EG80" s="70"/>
      <c r="EH80" s="70"/>
      <c r="EI80" s="69"/>
      <c r="EJ80" s="69"/>
      <c r="EK80" s="70"/>
      <c r="EL80" s="70"/>
      <c r="EM80" s="69"/>
      <c r="EN80" s="69"/>
      <c r="EO80" s="70"/>
      <c r="EP80" s="70"/>
      <c r="EQ80" s="69"/>
      <c r="ER80" s="69"/>
      <c r="ES80" s="70"/>
      <c r="ET80" s="70"/>
      <c r="EU80" s="69"/>
      <c r="EV80" s="69"/>
      <c r="EW80" s="94">
        <f t="shared" si="3"/>
        <v>2</v>
      </c>
      <c r="EX80" s="94">
        <f t="shared" si="3"/>
        <v>1</v>
      </c>
      <c r="EY80" s="94">
        <f t="shared" si="4"/>
        <v>3</v>
      </c>
    </row>
    <row r="81" spans="1:155" ht="15" customHeight="1">
      <c r="A81" s="60">
        <v>78</v>
      </c>
      <c r="B81" s="188"/>
      <c r="C81" s="182"/>
      <c r="D81" s="93" t="s">
        <v>201</v>
      </c>
      <c r="E81" s="68"/>
      <c r="F81" s="68"/>
      <c r="G81" s="69"/>
      <c r="H81" s="69"/>
      <c r="I81" s="70">
        <v>1</v>
      </c>
      <c r="J81" s="70">
        <v>1</v>
      </c>
      <c r="K81" s="69"/>
      <c r="L81" s="69"/>
      <c r="M81" s="70"/>
      <c r="N81" s="70"/>
      <c r="O81" s="69"/>
      <c r="P81" s="69"/>
      <c r="Q81" s="70"/>
      <c r="R81" s="70"/>
      <c r="S81" s="69"/>
      <c r="T81" s="69"/>
      <c r="U81" s="70"/>
      <c r="V81" s="70"/>
      <c r="W81" s="69"/>
      <c r="X81" s="69"/>
      <c r="Y81" s="70"/>
      <c r="Z81" s="70"/>
      <c r="AA81" s="69"/>
      <c r="AB81" s="69"/>
      <c r="AC81" s="70"/>
      <c r="AD81" s="70"/>
      <c r="AE81" s="69"/>
      <c r="AF81" s="69"/>
      <c r="AG81" s="70"/>
      <c r="AH81" s="70"/>
      <c r="AI81" s="69"/>
      <c r="AJ81" s="69"/>
      <c r="AK81" s="70"/>
      <c r="AL81" s="70"/>
      <c r="AM81" s="69"/>
      <c r="AN81" s="69"/>
      <c r="AO81" s="70"/>
      <c r="AP81" s="70"/>
      <c r="AQ81" s="69"/>
      <c r="AR81" s="69"/>
      <c r="AS81" s="70"/>
      <c r="AT81" s="70"/>
      <c r="AU81" s="69"/>
      <c r="AV81" s="69"/>
      <c r="AW81" s="70"/>
      <c r="AX81" s="70"/>
      <c r="AY81" s="69"/>
      <c r="AZ81" s="69"/>
      <c r="BA81" s="70"/>
      <c r="BB81" s="70"/>
      <c r="BC81" s="69"/>
      <c r="BD81" s="69"/>
      <c r="BE81" s="70"/>
      <c r="BF81" s="70"/>
      <c r="BG81" s="69"/>
      <c r="BH81" s="69"/>
      <c r="BI81" s="70"/>
      <c r="BJ81" s="70"/>
      <c r="BK81" s="69"/>
      <c r="BL81" s="69"/>
      <c r="BM81" s="70"/>
      <c r="BN81" s="70"/>
      <c r="BO81" s="69"/>
      <c r="BP81" s="69"/>
      <c r="BQ81" s="70"/>
      <c r="BR81" s="70"/>
      <c r="BS81" s="69"/>
      <c r="BT81" s="69"/>
      <c r="BU81" s="70"/>
      <c r="BV81" s="70"/>
      <c r="BW81" s="69"/>
      <c r="BX81" s="69"/>
      <c r="BY81" s="70"/>
      <c r="BZ81" s="70"/>
      <c r="CA81" s="69"/>
      <c r="CB81" s="69"/>
      <c r="CC81" s="70"/>
      <c r="CD81" s="70"/>
      <c r="CE81" s="69"/>
      <c r="CF81" s="69"/>
      <c r="CG81" s="70"/>
      <c r="CH81" s="70"/>
      <c r="CI81" s="69"/>
      <c r="CJ81" s="69"/>
      <c r="CK81" s="70"/>
      <c r="CL81" s="70"/>
      <c r="CM81" s="69"/>
      <c r="CN81" s="69"/>
      <c r="CO81" s="70"/>
      <c r="CP81" s="70"/>
      <c r="CQ81" s="69"/>
      <c r="CR81" s="69"/>
      <c r="CS81" s="70"/>
      <c r="CT81" s="70"/>
      <c r="CU81" s="69"/>
      <c r="CV81" s="69"/>
      <c r="CW81" s="70"/>
      <c r="CX81" s="70"/>
      <c r="CY81" s="69"/>
      <c r="CZ81" s="69"/>
      <c r="DA81" s="70"/>
      <c r="DB81" s="70"/>
      <c r="DC81" s="69"/>
      <c r="DD81" s="69"/>
      <c r="DE81" s="70"/>
      <c r="DF81" s="70"/>
      <c r="DG81" s="69"/>
      <c r="DH81" s="69"/>
      <c r="DI81" s="70"/>
      <c r="DJ81" s="70"/>
      <c r="DK81" s="69"/>
      <c r="DL81" s="69"/>
      <c r="DM81" s="70"/>
      <c r="DN81" s="70"/>
      <c r="DO81" s="69"/>
      <c r="DP81" s="69"/>
      <c r="DQ81" s="70"/>
      <c r="DR81" s="70"/>
      <c r="DS81" s="69"/>
      <c r="DT81" s="69"/>
      <c r="DU81" s="70"/>
      <c r="DV81" s="70"/>
      <c r="DW81" s="69"/>
      <c r="DX81" s="69"/>
      <c r="DY81" s="70"/>
      <c r="DZ81" s="70"/>
      <c r="EA81" s="69"/>
      <c r="EB81" s="69"/>
      <c r="EC81" s="70">
        <v>1</v>
      </c>
      <c r="ED81" s="70">
        <v>0</v>
      </c>
      <c r="EE81" s="69"/>
      <c r="EF81" s="69"/>
      <c r="EG81" s="70"/>
      <c r="EH81" s="70"/>
      <c r="EI81" s="69"/>
      <c r="EJ81" s="69"/>
      <c r="EK81" s="70"/>
      <c r="EL81" s="70"/>
      <c r="EM81" s="69"/>
      <c r="EN81" s="69"/>
      <c r="EO81" s="70"/>
      <c r="EP81" s="70"/>
      <c r="EQ81" s="69"/>
      <c r="ER81" s="69"/>
      <c r="ES81" s="70"/>
      <c r="ET81" s="70"/>
      <c r="EU81" s="69"/>
      <c r="EV81" s="69"/>
      <c r="EW81" s="94">
        <f t="shared" si="3"/>
        <v>2</v>
      </c>
      <c r="EX81" s="94">
        <f t="shared" si="3"/>
        <v>1</v>
      </c>
      <c r="EY81" s="94">
        <f t="shared" si="4"/>
        <v>3</v>
      </c>
    </row>
    <row r="82" spans="1:155" ht="15" customHeight="1">
      <c r="A82" s="60">
        <v>79</v>
      </c>
      <c r="B82" s="188"/>
      <c r="C82" s="182"/>
      <c r="D82" s="93" t="s">
        <v>202</v>
      </c>
      <c r="E82" s="68"/>
      <c r="F82" s="68"/>
      <c r="G82" s="69"/>
      <c r="H82" s="69"/>
      <c r="I82" s="70">
        <v>1</v>
      </c>
      <c r="J82" s="70">
        <v>0</v>
      </c>
      <c r="K82" s="69"/>
      <c r="L82" s="69"/>
      <c r="M82" s="70"/>
      <c r="N82" s="70"/>
      <c r="O82" s="69"/>
      <c r="P82" s="69"/>
      <c r="Q82" s="70"/>
      <c r="R82" s="70"/>
      <c r="S82" s="69"/>
      <c r="T82" s="69"/>
      <c r="U82" s="70"/>
      <c r="V82" s="70"/>
      <c r="W82" s="69"/>
      <c r="X82" s="69"/>
      <c r="Y82" s="70"/>
      <c r="Z82" s="70"/>
      <c r="AA82" s="69"/>
      <c r="AB82" s="69"/>
      <c r="AC82" s="70"/>
      <c r="AD82" s="70"/>
      <c r="AE82" s="69"/>
      <c r="AF82" s="69"/>
      <c r="AG82" s="70"/>
      <c r="AH82" s="70"/>
      <c r="AI82" s="69"/>
      <c r="AJ82" s="69"/>
      <c r="AK82" s="70"/>
      <c r="AL82" s="70"/>
      <c r="AM82" s="69"/>
      <c r="AN82" s="69"/>
      <c r="AO82" s="70"/>
      <c r="AP82" s="70"/>
      <c r="AQ82" s="69"/>
      <c r="AR82" s="69"/>
      <c r="AS82" s="70"/>
      <c r="AT82" s="70"/>
      <c r="AU82" s="69"/>
      <c r="AV82" s="69"/>
      <c r="AW82" s="70"/>
      <c r="AX82" s="70"/>
      <c r="AY82" s="69"/>
      <c r="AZ82" s="69"/>
      <c r="BA82" s="70"/>
      <c r="BB82" s="70"/>
      <c r="BC82" s="69"/>
      <c r="BD82" s="69"/>
      <c r="BE82" s="70"/>
      <c r="BF82" s="70"/>
      <c r="BG82" s="69"/>
      <c r="BH82" s="69"/>
      <c r="BI82" s="70"/>
      <c r="BJ82" s="70"/>
      <c r="BK82" s="69"/>
      <c r="BL82" s="69"/>
      <c r="BM82" s="70"/>
      <c r="BN82" s="70"/>
      <c r="BO82" s="69"/>
      <c r="BP82" s="69"/>
      <c r="BQ82" s="70"/>
      <c r="BR82" s="70"/>
      <c r="BS82" s="69"/>
      <c r="BT82" s="69"/>
      <c r="BU82" s="70"/>
      <c r="BV82" s="70"/>
      <c r="BW82" s="69"/>
      <c r="BX82" s="69"/>
      <c r="BY82" s="70"/>
      <c r="BZ82" s="70"/>
      <c r="CA82" s="69"/>
      <c r="CB82" s="69"/>
      <c r="CC82" s="70"/>
      <c r="CD82" s="70"/>
      <c r="CE82" s="69"/>
      <c r="CF82" s="69"/>
      <c r="CG82" s="70"/>
      <c r="CH82" s="70"/>
      <c r="CI82" s="69"/>
      <c r="CJ82" s="69"/>
      <c r="CK82" s="70"/>
      <c r="CL82" s="70"/>
      <c r="CM82" s="69"/>
      <c r="CN82" s="69"/>
      <c r="CO82" s="70"/>
      <c r="CP82" s="70"/>
      <c r="CQ82" s="69"/>
      <c r="CR82" s="69"/>
      <c r="CS82" s="70"/>
      <c r="CT82" s="70"/>
      <c r="CU82" s="69"/>
      <c r="CV82" s="69"/>
      <c r="CW82" s="70"/>
      <c r="CX82" s="70"/>
      <c r="CY82" s="69"/>
      <c r="CZ82" s="69"/>
      <c r="DA82" s="70"/>
      <c r="DB82" s="70"/>
      <c r="DC82" s="69"/>
      <c r="DD82" s="69"/>
      <c r="DE82" s="70"/>
      <c r="DF82" s="70"/>
      <c r="DG82" s="69"/>
      <c r="DH82" s="69"/>
      <c r="DI82" s="70"/>
      <c r="DJ82" s="70"/>
      <c r="DK82" s="69"/>
      <c r="DL82" s="69"/>
      <c r="DM82" s="70"/>
      <c r="DN82" s="70"/>
      <c r="DO82" s="69">
        <v>0</v>
      </c>
      <c r="DP82" s="69">
        <v>1</v>
      </c>
      <c r="DQ82" s="70"/>
      <c r="DR82" s="70"/>
      <c r="DS82" s="69"/>
      <c r="DT82" s="69"/>
      <c r="DU82" s="70"/>
      <c r="DV82" s="70"/>
      <c r="DW82" s="69"/>
      <c r="DX82" s="69"/>
      <c r="DY82" s="70"/>
      <c r="DZ82" s="70"/>
      <c r="EA82" s="69"/>
      <c r="EB82" s="69"/>
      <c r="EC82" s="70"/>
      <c r="ED82" s="70"/>
      <c r="EE82" s="69"/>
      <c r="EF82" s="69"/>
      <c r="EG82" s="70"/>
      <c r="EH82" s="70"/>
      <c r="EI82" s="69"/>
      <c r="EJ82" s="69"/>
      <c r="EK82" s="70"/>
      <c r="EL82" s="70"/>
      <c r="EM82" s="69"/>
      <c r="EN82" s="69"/>
      <c r="EO82" s="70"/>
      <c r="EP82" s="70"/>
      <c r="EQ82" s="69"/>
      <c r="ER82" s="69"/>
      <c r="ES82" s="70"/>
      <c r="ET82" s="70"/>
      <c r="EU82" s="69"/>
      <c r="EV82" s="69"/>
      <c r="EW82" s="94">
        <f t="shared" si="3"/>
        <v>1</v>
      </c>
      <c r="EX82" s="94">
        <f t="shared" si="3"/>
        <v>1</v>
      </c>
      <c r="EY82" s="94">
        <f t="shared" si="4"/>
        <v>2</v>
      </c>
    </row>
    <row r="83" spans="1:155" ht="15" customHeight="1">
      <c r="A83" s="60">
        <v>80</v>
      </c>
      <c r="B83" s="188"/>
      <c r="C83" s="182"/>
      <c r="D83" s="93" t="s">
        <v>203</v>
      </c>
      <c r="E83" s="68"/>
      <c r="F83" s="68"/>
      <c r="G83" s="69"/>
      <c r="H83" s="69"/>
      <c r="I83" s="70"/>
      <c r="J83" s="70"/>
      <c r="K83" s="69"/>
      <c r="L83" s="69"/>
      <c r="M83" s="70"/>
      <c r="N83" s="70"/>
      <c r="O83" s="69"/>
      <c r="P83" s="69"/>
      <c r="Q83" s="70"/>
      <c r="R83" s="70"/>
      <c r="S83" s="69"/>
      <c r="T83" s="69"/>
      <c r="U83" s="70"/>
      <c r="V83" s="70"/>
      <c r="W83" s="69"/>
      <c r="X83" s="69"/>
      <c r="Y83" s="70"/>
      <c r="Z83" s="70"/>
      <c r="AA83" s="69"/>
      <c r="AB83" s="69"/>
      <c r="AC83" s="70"/>
      <c r="AD83" s="70"/>
      <c r="AE83" s="69"/>
      <c r="AF83" s="69"/>
      <c r="AG83" s="70"/>
      <c r="AH83" s="70"/>
      <c r="AI83" s="69"/>
      <c r="AJ83" s="69"/>
      <c r="AK83" s="70"/>
      <c r="AL83" s="70"/>
      <c r="AM83" s="69"/>
      <c r="AN83" s="69"/>
      <c r="AO83" s="70"/>
      <c r="AP83" s="70"/>
      <c r="AQ83" s="69"/>
      <c r="AR83" s="69"/>
      <c r="AS83" s="70"/>
      <c r="AT83" s="70"/>
      <c r="AU83" s="69"/>
      <c r="AV83" s="69"/>
      <c r="AW83" s="70"/>
      <c r="AX83" s="70"/>
      <c r="AY83" s="69"/>
      <c r="AZ83" s="69"/>
      <c r="BA83" s="70"/>
      <c r="BB83" s="70"/>
      <c r="BC83" s="69"/>
      <c r="BD83" s="69"/>
      <c r="BE83" s="70"/>
      <c r="BF83" s="70"/>
      <c r="BG83" s="69"/>
      <c r="BH83" s="69"/>
      <c r="BI83" s="70"/>
      <c r="BJ83" s="70"/>
      <c r="BK83" s="69"/>
      <c r="BL83" s="69"/>
      <c r="BM83" s="70"/>
      <c r="BN83" s="70"/>
      <c r="BO83" s="69"/>
      <c r="BP83" s="69"/>
      <c r="BQ83" s="70"/>
      <c r="BR83" s="70"/>
      <c r="BS83" s="69"/>
      <c r="BT83" s="69"/>
      <c r="BU83" s="70"/>
      <c r="BV83" s="70"/>
      <c r="BW83" s="69"/>
      <c r="BX83" s="69"/>
      <c r="BY83" s="70"/>
      <c r="BZ83" s="70"/>
      <c r="CA83" s="69"/>
      <c r="CB83" s="69"/>
      <c r="CC83" s="70"/>
      <c r="CD83" s="70"/>
      <c r="CE83" s="69"/>
      <c r="CF83" s="69"/>
      <c r="CG83" s="70"/>
      <c r="CH83" s="70"/>
      <c r="CI83" s="69"/>
      <c r="CJ83" s="69"/>
      <c r="CK83" s="70"/>
      <c r="CL83" s="70"/>
      <c r="CM83" s="69"/>
      <c r="CN83" s="69"/>
      <c r="CO83" s="70"/>
      <c r="CP83" s="70"/>
      <c r="CQ83" s="69"/>
      <c r="CR83" s="69"/>
      <c r="CS83" s="70"/>
      <c r="CT83" s="70"/>
      <c r="CU83" s="69"/>
      <c r="CV83" s="69"/>
      <c r="CW83" s="70"/>
      <c r="CX83" s="70"/>
      <c r="CY83" s="69"/>
      <c r="CZ83" s="69"/>
      <c r="DA83" s="70"/>
      <c r="DB83" s="70"/>
      <c r="DC83" s="69"/>
      <c r="DD83" s="69"/>
      <c r="DE83" s="70"/>
      <c r="DF83" s="70"/>
      <c r="DG83" s="69">
        <v>0</v>
      </c>
      <c r="DH83" s="69">
        <v>1</v>
      </c>
      <c r="DI83" s="70"/>
      <c r="DJ83" s="70"/>
      <c r="DK83" s="69"/>
      <c r="DL83" s="69"/>
      <c r="DM83" s="70"/>
      <c r="DN83" s="70"/>
      <c r="DO83" s="69"/>
      <c r="DP83" s="69"/>
      <c r="DQ83" s="70"/>
      <c r="DR83" s="70"/>
      <c r="DS83" s="69"/>
      <c r="DT83" s="69"/>
      <c r="DU83" s="70"/>
      <c r="DV83" s="70"/>
      <c r="DW83" s="69"/>
      <c r="DX83" s="69"/>
      <c r="DY83" s="70"/>
      <c r="DZ83" s="70"/>
      <c r="EA83" s="69"/>
      <c r="EB83" s="69"/>
      <c r="EC83" s="70"/>
      <c r="ED83" s="70"/>
      <c r="EE83" s="69"/>
      <c r="EF83" s="69"/>
      <c r="EG83" s="70"/>
      <c r="EH83" s="70"/>
      <c r="EI83" s="69"/>
      <c r="EJ83" s="69"/>
      <c r="EK83" s="70"/>
      <c r="EL83" s="70"/>
      <c r="EM83" s="69"/>
      <c r="EN83" s="69"/>
      <c r="EO83" s="70"/>
      <c r="EP83" s="70"/>
      <c r="EQ83" s="69"/>
      <c r="ER83" s="69"/>
      <c r="ES83" s="70"/>
      <c r="ET83" s="70"/>
      <c r="EU83" s="69"/>
      <c r="EV83" s="69"/>
      <c r="EW83" s="94">
        <f t="shared" si="3"/>
        <v>0</v>
      </c>
      <c r="EX83" s="94">
        <f t="shared" si="3"/>
        <v>1</v>
      </c>
      <c r="EY83" s="94">
        <f t="shared" si="4"/>
        <v>1</v>
      </c>
    </row>
    <row r="84" spans="1:155" ht="15" customHeight="1">
      <c r="A84" s="60">
        <v>81</v>
      </c>
      <c r="B84" s="188"/>
      <c r="C84" s="182"/>
      <c r="D84" s="93" t="s">
        <v>204</v>
      </c>
      <c r="E84" s="68"/>
      <c r="F84" s="68"/>
      <c r="G84" s="69"/>
      <c r="H84" s="69"/>
      <c r="I84" s="70">
        <v>0</v>
      </c>
      <c r="J84" s="70">
        <v>1</v>
      </c>
      <c r="K84" s="69"/>
      <c r="L84" s="69"/>
      <c r="M84" s="70"/>
      <c r="N84" s="70"/>
      <c r="O84" s="69"/>
      <c r="P84" s="69"/>
      <c r="Q84" s="70"/>
      <c r="R84" s="70"/>
      <c r="S84" s="69"/>
      <c r="T84" s="69"/>
      <c r="U84" s="70"/>
      <c r="V84" s="70"/>
      <c r="W84" s="69"/>
      <c r="X84" s="69"/>
      <c r="Y84" s="70"/>
      <c r="Z84" s="70"/>
      <c r="AA84" s="69"/>
      <c r="AB84" s="69"/>
      <c r="AC84" s="70"/>
      <c r="AD84" s="70"/>
      <c r="AE84" s="69"/>
      <c r="AF84" s="69"/>
      <c r="AG84" s="70"/>
      <c r="AH84" s="70"/>
      <c r="AI84" s="69"/>
      <c r="AJ84" s="69"/>
      <c r="AK84" s="70"/>
      <c r="AL84" s="70"/>
      <c r="AM84" s="69"/>
      <c r="AN84" s="69"/>
      <c r="AO84" s="70"/>
      <c r="AP84" s="70"/>
      <c r="AQ84" s="69"/>
      <c r="AR84" s="69"/>
      <c r="AS84" s="70"/>
      <c r="AT84" s="70"/>
      <c r="AU84" s="69"/>
      <c r="AV84" s="69"/>
      <c r="AW84" s="70"/>
      <c r="AX84" s="70"/>
      <c r="AY84" s="69"/>
      <c r="AZ84" s="69"/>
      <c r="BA84" s="70"/>
      <c r="BB84" s="70"/>
      <c r="BC84" s="69"/>
      <c r="BD84" s="69"/>
      <c r="BE84" s="70"/>
      <c r="BF84" s="70"/>
      <c r="BG84" s="69"/>
      <c r="BH84" s="69"/>
      <c r="BI84" s="70"/>
      <c r="BJ84" s="70"/>
      <c r="BK84" s="69"/>
      <c r="BL84" s="69"/>
      <c r="BM84" s="70"/>
      <c r="BN84" s="70"/>
      <c r="BO84" s="69"/>
      <c r="BP84" s="69"/>
      <c r="BQ84" s="70"/>
      <c r="BR84" s="70"/>
      <c r="BS84" s="69"/>
      <c r="BT84" s="69"/>
      <c r="BU84" s="70"/>
      <c r="BV84" s="70"/>
      <c r="BW84" s="69"/>
      <c r="BX84" s="69"/>
      <c r="BY84" s="70"/>
      <c r="BZ84" s="70"/>
      <c r="CA84" s="69"/>
      <c r="CB84" s="69"/>
      <c r="CC84" s="70"/>
      <c r="CD84" s="70"/>
      <c r="CE84" s="69"/>
      <c r="CF84" s="69"/>
      <c r="CG84" s="70"/>
      <c r="CH84" s="70"/>
      <c r="CI84" s="69"/>
      <c r="CJ84" s="69"/>
      <c r="CK84" s="70"/>
      <c r="CL84" s="70"/>
      <c r="CM84" s="69"/>
      <c r="CN84" s="69"/>
      <c r="CO84" s="70"/>
      <c r="CP84" s="70"/>
      <c r="CQ84" s="69"/>
      <c r="CR84" s="69"/>
      <c r="CS84" s="70"/>
      <c r="CT84" s="70"/>
      <c r="CU84" s="69"/>
      <c r="CV84" s="69"/>
      <c r="CW84" s="70"/>
      <c r="CX84" s="70"/>
      <c r="CY84" s="69"/>
      <c r="CZ84" s="69"/>
      <c r="DA84" s="70"/>
      <c r="DB84" s="70"/>
      <c r="DC84" s="69"/>
      <c r="DD84" s="69"/>
      <c r="DE84" s="70"/>
      <c r="DF84" s="70"/>
      <c r="DG84" s="69"/>
      <c r="DH84" s="69"/>
      <c r="DI84" s="70"/>
      <c r="DJ84" s="70"/>
      <c r="DK84" s="69"/>
      <c r="DL84" s="69"/>
      <c r="DM84" s="70"/>
      <c r="DN84" s="70"/>
      <c r="DO84" s="69"/>
      <c r="DP84" s="69"/>
      <c r="DQ84" s="70"/>
      <c r="DR84" s="70"/>
      <c r="DS84" s="69"/>
      <c r="DT84" s="69"/>
      <c r="DU84" s="70"/>
      <c r="DV84" s="70"/>
      <c r="DW84" s="69"/>
      <c r="DX84" s="69"/>
      <c r="DY84" s="70"/>
      <c r="DZ84" s="70"/>
      <c r="EA84" s="69"/>
      <c r="EB84" s="69"/>
      <c r="EC84" s="70"/>
      <c r="ED84" s="70"/>
      <c r="EE84" s="69"/>
      <c r="EF84" s="69"/>
      <c r="EG84" s="70"/>
      <c r="EH84" s="70"/>
      <c r="EI84" s="69"/>
      <c r="EJ84" s="69"/>
      <c r="EK84" s="70"/>
      <c r="EL84" s="70"/>
      <c r="EM84" s="69"/>
      <c r="EN84" s="69"/>
      <c r="EO84" s="70"/>
      <c r="EP84" s="70"/>
      <c r="EQ84" s="69"/>
      <c r="ER84" s="69"/>
      <c r="ES84" s="70"/>
      <c r="ET84" s="70"/>
      <c r="EU84" s="69"/>
      <c r="EV84" s="69"/>
      <c r="EW84" s="94">
        <f t="shared" si="3"/>
        <v>0</v>
      </c>
      <c r="EX84" s="94">
        <f t="shared" si="3"/>
        <v>1</v>
      </c>
      <c r="EY84" s="94">
        <f t="shared" si="4"/>
        <v>1</v>
      </c>
    </row>
    <row r="85" spans="1:155" ht="15" customHeight="1">
      <c r="A85" s="60">
        <v>82</v>
      </c>
      <c r="B85" s="188"/>
      <c r="C85" s="182"/>
      <c r="D85" s="93" t="s">
        <v>205</v>
      </c>
      <c r="E85" s="68"/>
      <c r="F85" s="68"/>
      <c r="G85" s="69"/>
      <c r="H85" s="69"/>
      <c r="I85" s="70">
        <v>0</v>
      </c>
      <c r="J85" s="70">
        <v>1</v>
      </c>
      <c r="K85" s="69"/>
      <c r="L85" s="69"/>
      <c r="M85" s="70"/>
      <c r="N85" s="70"/>
      <c r="O85" s="69"/>
      <c r="P85" s="69"/>
      <c r="Q85" s="70"/>
      <c r="R85" s="70"/>
      <c r="S85" s="69"/>
      <c r="T85" s="69"/>
      <c r="U85" s="70"/>
      <c r="V85" s="70"/>
      <c r="W85" s="69"/>
      <c r="X85" s="69"/>
      <c r="Y85" s="70"/>
      <c r="Z85" s="70"/>
      <c r="AA85" s="69"/>
      <c r="AB85" s="69"/>
      <c r="AC85" s="70"/>
      <c r="AD85" s="70"/>
      <c r="AE85" s="69"/>
      <c r="AF85" s="69"/>
      <c r="AG85" s="70"/>
      <c r="AH85" s="70"/>
      <c r="AI85" s="69"/>
      <c r="AJ85" s="69"/>
      <c r="AK85" s="70"/>
      <c r="AL85" s="70"/>
      <c r="AM85" s="69"/>
      <c r="AN85" s="69"/>
      <c r="AO85" s="70"/>
      <c r="AP85" s="70"/>
      <c r="AQ85" s="69"/>
      <c r="AR85" s="69"/>
      <c r="AS85" s="70"/>
      <c r="AT85" s="70"/>
      <c r="AU85" s="69"/>
      <c r="AV85" s="69"/>
      <c r="AW85" s="70"/>
      <c r="AX85" s="70"/>
      <c r="AY85" s="69"/>
      <c r="AZ85" s="69"/>
      <c r="BA85" s="70"/>
      <c r="BB85" s="70"/>
      <c r="BC85" s="69"/>
      <c r="BD85" s="69"/>
      <c r="BE85" s="70"/>
      <c r="BF85" s="70"/>
      <c r="BG85" s="69"/>
      <c r="BH85" s="69"/>
      <c r="BI85" s="70"/>
      <c r="BJ85" s="70"/>
      <c r="BK85" s="69"/>
      <c r="BL85" s="69"/>
      <c r="BM85" s="70"/>
      <c r="BN85" s="70"/>
      <c r="BO85" s="69"/>
      <c r="BP85" s="69"/>
      <c r="BQ85" s="70"/>
      <c r="BR85" s="70"/>
      <c r="BS85" s="69"/>
      <c r="BT85" s="69"/>
      <c r="BU85" s="70"/>
      <c r="BV85" s="70"/>
      <c r="BW85" s="69"/>
      <c r="BX85" s="69"/>
      <c r="BY85" s="70"/>
      <c r="BZ85" s="70"/>
      <c r="CA85" s="69"/>
      <c r="CB85" s="69"/>
      <c r="CC85" s="70"/>
      <c r="CD85" s="70"/>
      <c r="CE85" s="69"/>
      <c r="CF85" s="69"/>
      <c r="CG85" s="70"/>
      <c r="CH85" s="70"/>
      <c r="CI85" s="69"/>
      <c r="CJ85" s="69"/>
      <c r="CK85" s="70"/>
      <c r="CL85" s="70"/>
      <c r="CM85" s="69"/>
      <c r="CN85" s="69"/>
      <c r="CO85" s="70"/>
      <c r="CP85" s="70"/>
      <c r="CQ85" s="69"/>
      <c r="CR85" s="69"/>
      <c r="CS85" s="70"/>
      <c r="CT85" s="70"/>
      <c r="CU85" s="69"/>
      <c r="CV85" s="69"/>
      <c r="CW85" s="70"/>
      <c r="CX85" s="70"/>
      <c r="CY85" s="69"/>
      <c r="CZ85" s="69"/>
      <c r="DA85" s="70"/>
      <c r="DB85" s="70"/>
      <c r="DC85" s="69"/>
      <c r="DD85" s="69"/>
      <c r="DE85" s="70"/>
      <c r="DF85" s="70"/>
      <c r="DG85" s="69"/>
      <c r="DH85" s="69"/>
      <c r="DI85" s="70"/>
      <c r="DJ85" s="70"/>
      <c r="DK85" s="69"/>
      <c r="DL85" s="69"/>
      <c r="DM85" s="70"/>
      <c r="DN85" s="70"/>
      <c r="DO85" s="69"/>
      <c r="DP85" s="69"/>
      <c r="DQ85" s="70"/>
      <c r="DR85" s="70"/>
      <c r="DS85" s="69"/>
      <c r="DT85" s="69"/>
      <c r="DU85" s="70"/>
      <c r="DV85" s="70"/>
      <c r="DW85" s="69"/>
      <c r="DX85" s="69"/>
      <c r="DY85" s="70"/>
      <c r="DZ85" s="70"/>
      <c r="EA85" s="69"/>
      <c r="EB85" s="69"/>
      <c r="EC85" s="70"/>
      <c r="ED85" s="70"/>
      <c r="EE85" s="69"/>
      <c r="EF85" s="69"/>
      <c r="EG85" s="70"/>
      <c r="EH85" s="70"/>
      <c r="EI85" s="69"/>
      <c r="EJ85" s="69"/>
      <c r="EK85" s="70"/>
      <c r="EL85" s="70"/>
      <c r="EM85" s="69"/>
      <c r="EN85" s="69"/>
      <c r="EO85" s="70"/>
      <c r="EP85" s="70"/>
      <c r="EQ85" s="69"/>
      <c r="ER85" s="69"/>
      <c r="ES85" s="70"/>
      <c r="ET85" s="70"/>
      <c r="EU85" s="69"/>
      <c r="EV85" s="69"/>
      <c r="EW85" s="94">
        <f t="shared" si="3"/>
        <v>0</v>
      </c>
      <c r="EX85" s="94">
        <f t="shared" si="3"/>
        <v>1</v>
      </c>
      <c r="EY85" s="94">
        <f t="shared" si="4"/>
        <v>1</v>
      </c>
    </row>
    <row r="86" spans="1:155" ht="15" customHeight="1">
      <c r="A86" s="60">
        <v>83</v>
      </c>
      <c r="B86" s="189"/>
      <c r="C86" s="185"/>
      <c r="D86" s="93" t="s">
        <v>206</v>
      </c>
      <c r="E86" s="68"/>
      <c r="F86" s="68"/>
      <c r="G86" s="69"/>
      <c r="H86" s="69"/>
      <c r="I86" s="70">
        <v>0</v>
      </c>
      <c r="J86" s="70">
        <v>1</v>
      </c>
      <c r="K86" s="69"/>
      <c r="L86" s="69"/>
      <c r="M86" s="70"/>
      <c r="N86" s="70"/>
      <c r="O86" s="69"/>
      <c r="P86" s="69"/>
      <c r="Q86" s="70"/>
      <c r="R86" s="70"/>
      <c r="S86" s="69"/>
      <c r="T86" s="69"/>
      <c r="U86" s="70"/>
      <c r="V86" s="70"/>
      <c r="W86" s="69"/>
      <c r="X86" s="69"/>
      <c r="Y86" s="70"/>
      <c r="Z86" s="70"/>
      <c r="AA86" s="69"/>
      <c r="AB86" s="69"/>
      <c r="AC86" s="70"/>
      <c r="AD86" s="70"/>
      <c r="AE86" s="69"/>
      <c r="AF86" s="69"/>
      <c r="AG86" s="70"/>
      <c r="AH86" s="70"/>
      <c r="AI86" s="69"/>
      <c r="AJ86" s="69"/>
      <c r="AK86" s="70"/>
      <c r="AL86" s="70"/>
      <c r="AM86" s="69"/>
      <c r="AN86" s="69"/>
      <c r="AO86" s="70"/>
      <c r="AP86" s="70"/>
      <c r="AQ86" s="69"/>
      <c r="AR86" s="69"/>
      <c r="AS86" s="70"/>
      <c r="AT86" s="70"/>
      <c r="AU86" s="69"/>
      <c r="AV86" s="69"/>
      <c r="AW86" s="70"/>
      <c r="AX86" s="70"/>
      <c r="AY86" s="69"/>
      <c r="AZ86" s="69"/>
      <c r="BA86" s="70"/>
      <c r="BB86" s="70"/>
      <c r="BC86" s="69"/>
      <c r="BD86" s="69"/>
      <c r="BE86" s="70"/>
      <c r="BF86" s="70"/>
      <c r="BG86" s="69"/>
      <c r="BH86" s="69"/>
      <c r="BI86" s="70"/>
      <c r="BJ86" s="70"/>
      <c r="BK86" s="69"/>
      <c r="BL86" s="69"/>
      <c r="BM86" s="70"/>
      <c r="BN86" s="70"/>
      <c r="BO86" s="69"/>
      <c r="BP86" s="69"/>
      <c r="BQ86" s="70"/>
      <c r="BR86" s="70"/>
      <c r="BS86" s="69"/>
      <c r="BT86" s="69"/>
      <c r="BU86" s="70"/>
      <c r="BV86" s="70"/>
      <c r="BW86" s="69"/>
      <c r="BX86" s="69"/>
      <c r="BY86" s="70"/>
      <c r="BZ86" s="70"/>
      <c r="CA86" s="69"/>
      <c r="CB86" s="69"/>
      <c r="CC86" s="70"/>
      <c r="CD86" s="70"/>
      <c r="CE86" s="69"/>
      <c r="CF86" s="69"/>
      <c r="CG86" s="70"/>
      <c r="CH86" s="70"/>
      <c r="CI86" s="69"/>
      <c r="CJ86" s="69"/>
      <c r="CK86" s="70"/>
      <c r="CL86" s="70"/>
      <c r="CM86" s="69"/>
      <c r="CN86" s="69"/>
      <c r="CO86" s="70"/>
      <c r="CP86" s="70"/>
      <c r="CQ86" s="69"/>
      <c r="CR86" s="69"/>
      <c r="CS86" s="70"/>
      <c r="CT86" s="70"/>
      <c r="CU86" s="69"/>
      <c r="CV86" s="69"/>
      <c r="CW86" s="70"/>
      <c r="CX86" s="70"/>
      <c r="CY86" s="69"/>
      <c r="CZ86" s="69"/>
      <c r="DA86" s="70"/>
      <c r="DB86" s="70"/>
      <c r="DC86" s="69"/>
      <c r="DD86" s="69"/>
      <c r="DE86" s="70"/>
      <c r="DF86" s="70"/>
      <c r="DG86" s="69"/>
      <c r="DH86" s="69"/>
      <c r="DI86" s="70"/>
      <c r="DJ86" s="70"/>
      <c r="DK86" s="69"/>
      <c r="DL86" s="69"/>
      <c r="DM86" s="70"/>
      <c r="DN86" s="70"/>
      <c r="DO86" s="69"/>
      <c r="DP86" s="69"/>
      <c r="DQ86" s="70"/>
      <c r="DR86" s="70"/>
      <c r="DS86" s="69"/>
      <c r="DT86" s="69"/>
      <c r="DU86" s="70"/>
      <c r="DV86" s="70"/>
      <c r="DW86" s="69"/>
      <c r="DX86" s="69"/>
      <c r="DY86" s="70"/>
      <c r="DZ86" s="70"/>
      <c r="EA86" s="69"/>
      <c r="EB86" s="69"/>
      <c r="EC86" s="70"/>
      <c r="ED86" s="70"/>
      <c r="EE86" s="69"/>
      <c r="EF86" s="69"/>
      <c r="EG86" s="70"/>
      <c r="EH86" s="70"/>
      <c r="EI86" s="69"/>
      <c r="EJ86" s="69"/>
      <c r="EK86" s="70"/>
      <c r="EL86" s="70"/>
      <c r="EM86" s="69"/>
      <c r="EN86" s="69"/>
      <c r="EO86" s="70"/>
      <c r="EP86" s="70"/>
      <c r="EQ86" s="69"/>
      <c r="ER86" s="69"/>
      <c r="ES86" s="70"/>
      <c r="ET86" s="70"/>
      <c r="EU86" s="69"/>
      <c r="EV86" s="69"/>
      <c r="EW86" s="94">
        <f t="shared" si="3"/>
        <v>0</v>
      </c>
      <c r="EX86" s="94">
        <f t="shared" si="3"/>
        <v>1</v>
      </c>
      <c r="EY86" s="94">
        <f t="shared" si="4"/>
        <v>1</v>
      </c>
    </row>
    <row r="87" spans="1:155" ht="15" customHeight="1">
      <c r="A87" s="60">
        <v>84</v>
      </c>
      <c r="B87" s="190" t="s">
        <v>89</v>
      </c>
      <c r="C87" s="187"/>
      <c r="D87" s="95" t="s">
        <v>207</v>
      </c>
      <c r="E87" s="68"/>
      <c r="F87" s="68"/>
      <c r="G87" s="69"/>
      <c r="H87" s="69"/>
      <c r="I87" s="70">
        <v>45</v>
      </c>
      <c r="J87" s="70">
        <v>71</v>
      </c>
      <c r="K87" s="69">
        <v>1</v>
      </c>
      <c r="L87" s="69">
        <v>3</v>
      </c>
      <c r="M87" s="70"/>
      <c r="N87" s="70"/>
      <c r="O87" s="69"/>
      <c r="P87" s="69"/>
      <c r="Q87" s="70"/>
      <c r="R87" s="70"/>
      <c r="S87" s="69">
        <v>2</v>
      </c>
      <c r="T87" s="69">
        <v>5</v>
      </c>
      <c r="U87" s="70"/>
      <c r="V87" s="70"/>
      <c r="W87" s="69"/>
      <c r="X87" s="69"/>
      <c r="Y87" s="70">
        <v>1</v>
      </c>
      <c r="Z87" s="70">
        <v>0</v>
      </c>
      <c r="AA87" s="69"/>
      <c r="AB87" s="69"/>
      <c r="AC87" s="70"/>
      <c r="AD87" s="70"/>
      <c r="AE87" s="69"/>
      <c r="AF87" s="69"/>
      <c r="AG87" s="70"/>
      <c r="AH87" s="70"/>
      <c r="AI87" s="69"/>
      <c r="AJ87" s="69"/>
      <c r="AK87" s="70"/>
      <c r="AL87" s="70"/>
      <c r="AM87" s="69"/>
      <c r="AN87" s="69"/>
      <c r="AO87" s="70">
        <v>0</v>
      </c>
      <c r="AP87" s="70">
        <v>2</v>
      </c>
      <c r="AQ87" s="69">
        <v>2</v>
      </c>
      <c r="AR87" s="69">
        <v>10</v>
      </c>
      <c r="AS87" s="70"/>
      <c r="AT87" s="70"/>
      <c r="AU87" s="69">
        <v>0</v>
      </c>
      <c r="AV87" s="69">
        <v>2</v>
      </c>
      <c r="AW87" s="70"/>
      <c r="AX87" s="70"/>
      <c r="AY87" s="69"/>
      <c r="AZ87" s="69"/>
      <c r="BA87" s="70"/>
      <c r="BB87" s="70"/>
      <c r="BC87" s="69"/>
      <c r="BD87" s="69"/>
      <c r="BE87" s="70">
        <v>3</v>
      </c>
      <c r="BF87" s="70">
        <v>3</v>
      </c>
      <c r="BG87" s="69"/>
      <c r="BH87" s="69"/>
      <c r="BI87" s="70"/>
      <c r="BJ87" s="70"/>
      <c r="BK87" s="69">
        <v>0</v>
      </c>
      <c r="BL87" s="69">
        <v>2</v>
      </c>
      <c r="BM87" s="70">
        <v>2</v>
      </c>
      <c r="BN87" s="70">
        <v>1</v>
      </c>
      <c r="BO87" s="69"/>
      <c r="BP87" s="69"/>
      <c r="BQ87" s="70"/>
      <c r="BR87" s="70"/>
      <c r="BS87" s="69"/>
      <c r="BT87" s="69"/>
      <c r="BU87" s="70">
        <v>2</v>
      </c>
      <c r="BV87" s="70">
        <v>0</v>
      </c>
      <c r="BW87" s="69"/>
      <c r="BX87" s="69"/>
      <c r="BY87" s="70">
        <v>0</v>
      </c>
      <c r="BZ87" s="70">
        <v>1</v>
      </c>
      <c r="CA87" s="69"/>
      <c r="CB87" s="69"/>
      <c r="CC87" s="70"/>
      <c r="CD87" s="70"/>
      <c r="CE87" s="69">
        <v>2</v>
      </c>
      <c r="CF87" s="69">
        <v>1</v>
      </c>
      <c r="CG87" s="70"/>
      <c r="CH87" s="70"/>
      <c r="CI87" s="69"/>
      <c r="CJ87" s="69"/>
      <c r="CK87" s="70"/>
      <c r="CL87" s="70"/>
      <c r="CM87" s="69"/>
      <c r="CN87" s="69"/>
      <c r="CO87" s="70">
        <v>2</v>
      </c>
      <c r="CP87" s="70">
        <v>1</v>
      </c>
      <c r="CQ87" s="69"/>
      <c r="CR87" s="69"/>
      <c r="CS87" s="70"/>
      <c r="CT87" s="70"/>
      <c r="CU87" s="69"/>
      <c r="CV87" s="69"/>
      <c r="CW87" s="70">
        <v>1</v>
      </c>
      <c r="CX87" s="70">
        <v>0</v>
      </c>
      <c r="CY87" s="69"/>
      <c r="CZ87" s="69"/>
      <c r="DA87" s="70"/>
      <c r="DB87" s="70"/>
      <c r="DC87" s="69"/>
      <c r="DD87" s="69"/>
      <c r="DE87" s="70"/>
      <c r="DF87" s="70"/>
      <c r="DG87" s="69">
        <v>3</v>
      </c>
      <c r="DH87" s="69">
        <v>6</v>
      </c>
      <c r="DI87" s="70"/>
      <c r="DJ87" s="70"/>
      <c r="DK87" s="69"/>
      <c r="DL87" s="69"/>
      <c r="DM87" s="70"/>
      <c r="DN87" s="70"/>
      <c r="DO87" s="69">
        <v>0</v>
      </c>
      <c r="DP87" s="69">
        <v>3</v>
      </c>
      <c r="DQ87" s="70"/>
      <c r="DR87" s="70"/>
      <c r="DS87" s="69"/>
      <c r="DT87" s="69"/>
      <c r="DU87" s="70"/>
      <c r="DV87" s="70"/>
      <c r="DW87" s="69"/>
      <c r="DX87" s="69"/>
      <c r="DY87" s="70">
        <v>0</v>
      </c>
      <c r="DZ87" s="70">
        <v>1</v>
      </c>
      <c r="EA87" s="69"/>
      <c r="EB87" s="69"/>
      <c r="EC87" s="70">
        <v>1</v>
      </c>
      <c r="ED87" s="70">
        <v>3</v>
      </c>
      <c r="EE87" s="69">
        <v>2</v>
      </c>
      <c r="EF87" s="69">
        <v>2</v>
      </c>
      <c r="EG87" s="70"/>
      <c r="EH87" s="70"/>
      <c r="EI87" s="69"/>
      <c r="EJ87" s="69"/>
      <c r="EK87" s="70"/>
      <c r="EL87" s="70"/>
      <c r="EM87" s="69"/>
      <c r="EN87" s="69"/>
      <c r="EO87" s="70"/>
      <c r="EP87" s="70"/>
      <c r="EQ87" s="69">
        <v>0</v>
      </c>
      <c r="ER87" s="69">
        <v>2</v>
      </c>
      <c r="ES87" s="70">
        <v>3</v>
      </c>
      <c r="ET87" s="70">
        <v>1</v>
      </c>
      <c r="EU87" s="69">
        <v>1</v>
      </c>
      <c r="EV87" s="69">
        <v>0</v>
      </c>
      <c r="EW87" s="96">
        <f t="shared" si="3"/>
        <v>73</v>
      </c>
      <c r="EX87" s="96">
        <f t="shared" si="3"/>
        <v>120</v>
      </c>
      <c r="EY87" s="96">
        <f t="shared" si="4"/>
        <v>193</v>
      </c>
    </row>
    <row r="88" spans="1:155" ht="15" customHeight="1">
      <c r="A88" s="60">
        <v>85</v>
      </c>
      <c r="B88" s="191"/>
      <c r="C88" s="182"/>
      <c r="D88" s="95" t="s">
        <v>208</v>
      </c>
      <c r="E88" s="68"/>
      <c r="F88" s="68"/>
      <c r="G88" s="69">
        <v>1</v>
      </c>
      <c r="H88" s="69">
        <v>0</v>
      </c>
      <c r="I88" s="70">
        <v>20</v>
      </c>
      <c r="J88" s="70">
        <v>47</v>
      </c>
      <c r="K88" s="69"/>
      <c r="L88" s="69"/>
      <c r="M88" s="70"/>
      <c r="N88" s="70"/>
      <c r="O88" s="69">
        <v>0</v>
      </c>
      <c r="P88" s="69">
        <v>1</v>
      </c>
      <c r="Q88" s="70"/>
      <c r="R88" s="70"/>
      <c r="S88" s="69"/>
      <c r="T88" s="69"/>
      <c r="U88" s="70"/>
      <c r="V88" s="70"/>
      <c r="W88" s="69"/>
      <c r="X88" s="69"/>
      <c r="Y88" s="70"/>
      <c r="Z88" s="70"/>
      <c r="AA88" s="69">
        <v>0</v>
      </c>
      <c r="AB88" s="69">
        <v>1</v>
      </c>
      <c r="AC88" s="70"/>
      <c r="AD88" s="70"/>
      <c r="AE88" s="69"/>
      <c r="AF88" s="69"/>
      <c r="AG88" s="70"/>
      <c r="AH88" s="70"/>
      <c r="AI88" s="69"/>
      <c r="AJ88" s="69"/>
      <c r="AK88" s="70"/>
      <c r="AL88" s="70"/>
      <c r="AM88" s="69"/>
      <c r="AN88" s="69"/>
      <c r="AO88" s="70">
        <v>1</v>
      </c>
      <c r="AP88" s="70">
        <v>3</v>
      </c>
      <c r="AQ88" s="69">
        <v>0</v>
      </c>
      <c r="AR88" s="69">
        <v>3</v>
      </c>
      <c r="AS88" s="70"/>
      <c r="AT88" s="70"/>
      <c r="AU88" s="69">
        <v>0</v>
      </c>
      <c r="AV88" s="69">
        <v>1</v>
      </c>
      <c r="AW88" s="70"/>
      <c r="AX88" s="70"/>
      <c r="AY88" s="69"/>
      <c r="AZ88" s="69"/>
      <c r="BA88" s="70"/>
      <c r="BB88" s="70"/>
      <c r="BC88" s="69"/>
      <c r="BD88" s="69"/>
      <c r="BE88" s="70">
        <v>2</v>
      </c>
      <c r="BF88" s="70">
        <v>1</v>
      </c>
      <c r="BG88" s="69"/>
      <c r="BH88" s="69"/>
      <c r="BI88" s="70"/>
      <c r="BJ88" s="70"/>
      <c r="BK88" s="69">
        <v>0</v>
      </c>
      <c r="BL88" s="69">
        <v>3</v>
      </c>
      <c r="BM88" s="70">
        <v>3</v>
      </c>
      <c r="BN88" s="70">
        <v>4</v>
      </c>
      <c r="BO88" s="69">
        <v>0</v>
      </c>
      <c r="BP88" s="69">
        <v>1</v>
      </c>
      <c r="BQ88" s="70">
        <v>0</v>
      </c>
      <c r="BR88" s="70">
        <v>2</v>
      </c>
      <c r="BS88" s="69">
        <v>0</v>
      </c>
      <c r="BT88" s="69">
        <v>1</v>
      </c>
      <c r="BU88" s="70"/>
      <c r="BV88" s="70"/>
      <c r="BW88" s="69"/>
      <c r="BX88" s="69"/>
      <c r="BY88" s="70"/>
      <c r="BZ88" s="70"/>
      <c r="CA88" s="69">
        <v>1</v>
      </c>
      <c r="CB88" s="69">
        <v>4</v>
      </c>
      <c r="CC88" s="70"/>
      <c r="CD88" s="70"/>
      <c r="CE88" s="69"/>
      <c r="CF88" s="69"/>
      <c r="CG88" s="70"/>
      <c r="CH88" s="70"/>
      <c r="CI88" s="69"/>
      <c r="CJ88" s="69"/>
      <c r="CK88" s="70"/>
      <c r="CL88" s="70"/>
      <c r="CM88" s="69"/>
      <c r="CN88" s="69"/>
      <c r="CO88" s="70"/>
      <c r="CP88" s="70"/>
      <c r="CQ88" s="69"/>
      <c r="CR88" s="69"/>
      <c r="CS88" s="70"/>
      <c r="CT88" s="70"/>
      <c r="CU88" s="69"/>
      <c r="CV88" s="69"/>
      <c r="CW88" s="70">
        <v>0</v>
      </c>
      <c r="CX88" s="70">
        <v>3</v>
      </c>
      <c r="CY88" s="69"/>
      <c r="CZ88" s="69"/>
      <c r="DA88" s="70">
        <v>0</v>
      </c>
      <c r="DB88" s="70">
        <v>2</v>
      </c>
      <c r="DC88" s="69">
        <v>1</v>
      </c>
      <c r="DD88" s="69">
        <v>1</v>
      </c>
      <c r="DE88" s="70"/>
      <c r="DF88" s="70"/>
      <c r="DG88" s="69">
        <v>1</v>
      </c>
      <c r="DH88" s="69">
        <v>4</v>
      </c>
      <c r="DI88" s="70"/>
      <c r="DJ88" s="70"/>
      <c r="DK88" s="69"/>
      <c r="DL88" s="69"/>
      <c r="DM88" s="70"/>
      <c r="DN88" s="70"/>
      <c r="DO88" s="69">
        <v>0</v>
      </c>
      <c r="DP88" s="69">
        <v>1</v>
      </c>
      <c r="DQ88" s="70"/>
      <c r="DR88" s="70"/>
      <c r="DS88" s="69"/>
      <c r="DT88" s="69"/>
      <c r="DU88" s="70"/>
      <c r="DV88" s="70"/>
      <c r="DW88" s="69"/>
      <c r="DX88" s="69"/>
      <c r="DY88" s="70">
        <v>0</v>
      </c>
      <c r="DZ88" s="70">
        <v>1</v>
      </c>
      <c r="EA88" s="69"/>
      <c r="EB88" s="69"/>
      <c r="EC88" s="70">
        <v>1</v>
      </c>
      <c r="ED88" s="70">
        <v>8</v>
      </c>
      <c r="EE88" s="69">
        <v>0</v>
      </c>
      <c r="EF88" s="69">
        <v>4</v>
      </c>
      <c r="EG88" s="70"/>
      <c r="EH88" s="70"/>
      <c r="EI88" s="69"/>
      <c r="EJ88" s="69"/>
      <c r="EK88" s="70"/>
      <c r="EL88" s="70"/>
      <c r="EM88" s="69"/>
      <c r="EN88" s="69"/>
      <c r="EO88" s="70">
        <v>1</v>
      </c>
      <c r="EP88" s="70">
        <v>2</v>
      </c>
      <c r="EQ88" s="69">
        <v>0</v>
      </c>
      <c r="ER88" s="69">
        <v>1</v>
      </c>
      <c r="ES88" s="70">
        <v>1</v>
      </c>
      <c r="ET88" s="70">
        <v>3</v>
      </c>
      <c r="EU88" s="69"/>
      <c r="EV88" s="69"/>
      <c r="EW88" s="96">
        <f t="shared" si="3"/>
        <v>33</v>
      </c>
      <c r="EX88" s="96">
        <f t="shared" si="3"/>
        <v>102</v>
      </c>
      <c r="EY88" s="96">
        <f t="shared" si="4"/>
        <v>135</v>
      </c>
    </row>
    <row r="89" spans="1:155" ht="15" customHeight="1">
      <c r="A89" s="60">
        <v>86</v>
      </c>
      <c r="B89" s="191"/>
      <c r="C89" s="182"/>
      <c r="D89" s="95" t="s">
        <v>209</v>
      </c>
      <c r="E89" s="68"/>
      <c r="F89" s="68"/>
      <c r="G89" s="69"/>
      <c r="H89" s="69"/>
      <c r="I89" s="70">
        <v>21</v>
      </c>
      <c r="J89" s="70">
        <v>36</v>
      </c>
      <c r="K89" s="69"/>
      <c r="L89" s="69"/>
      <c r="M89" s="70"/>
      <c r="N89" s="70"/>
      <c r="O89" s="69"/>
      <c r="P89" s="69"/>
      <c r="Q89" s="70"/>
      <c r="R89" s="70"/>
      <c r="S89" s="69">
        <v>0</v>
      </c>
      <c r="T89" s="69">
        <v>1</v>
      </c>
      <c r="U89" s="70"/>
      <c r="V89" s="70"/>
      <c r="W89" s="69"/>
      <c r="X89" s="69"/>
      <c r="Y89" s="70"/>
      <c r="Z89" s="70"/>
      <c r="AA89" s="69"/>
      <c r="AB89" s="69"/>
      <c r="AC89" s="70"/>
      <c r="AD89" s="70"/>
      <c r="AE89" s="69"/>
      <c r="AF89" s="69"/>
      <c r="AG89" s="70"/>
      <c r="AH89" s="70"/>
      <c r="AI89" s="69"/>
      <c r="AJ89" s="69"/>
      <c r="AK89" s="70"/>
      <c r="AL89" s="70"/>
      <c r="AM89" s="69"/>
      <c r="AN89" s="69"/>
      <c r="AO89" s="70">
        <v>1</v>
      </c>
      <c r="AP89" s="70">
        <v>3</v>
      </c>
      <c r="AQ89" s="69">
        <v>2</v>
      </c>
      <c r="AR89" s="69">
        <v>4</v>
      </c>
      <c r="AS89" s="70"/>
      <c r="AT89" s="70"/>
      <c r="AU89" s="69">
        <v>9</v>
      </c>
      <c r="AV89" s="69">
        <v>3</v>
      </c>
      <c r="AW89" s="70"/>
      <c r="AX89" s="70"/>
      <c r="AY89" s="69"/>
      <c r="AZ89" s="69"/>
      <c r="BA89" s="70"/>
      <c r="BB89" s="70"/>
      <c r="BC89" s="69"/>
      <c r="BD89" s="69"/>
      <c r="BE89" s="70"/>
      <c r="BF89" s="70"/>
      <c r="BG89" s="69"/>
      <c r="BH89" s="69"/>
      <c r="BI89" s="70"/>
      <c r="BJ89" s="70"/>
      <c r="BK89" s="69"/>
      <c r="BL89" s="69"/>
      <c r="BM89" s="70">
        <v>0</v>
      </c>
      <c r="BN89" s="70">
        <v>1</v>
      </c>
      <c r="BO89" s="69"/>
      <c r="BP89" s="69"/>
      <c r="BQ89" s="70">
        <v>1</v>
      </c>
      <c r="BR89" s="70">
        <v>0</v>
      </c>
      <c r="BS89" s="69"/>
      <c r="BT89" s="69"/>
      <c r="BU89" s="70"/>
      <c r="BV89" s="70"/>
      <c r="BW89" s="69"/>
      <c r="BX89" s="69"/>
      <c r="BY89" s="70"/>
      <c r="BZ89" s="70"/>
      <c r="CA89" s="69"/>
      <c r="CB89" s="69"/>
      <c r="CC89" s="70"/>
      <c r="CD89" s="70"/>
      <c r="CE89" s="69"/>
      <c r="CF89" s="69"/>
      <c r="CG89" s="70"/>
      <c r="CH89" s="70"/>
      <c r="CI89" s="69"/>
      <c r="CJ89" s="69"/>
      <c r="CK89" s="70"/>
      <c r="CL89" s="70"/>
      <c r="CM89" s="69"/>
      <c r="CN89" s="69"/>
      <c r="CO89" s="70">
        <v>1</v>
      </c>
      <c r="CP89" s="70">
        <v>0</v>
      </c>
      <c r="CQ89" s="69"/>
      <c r="CR89" s="69"/>
      <c r="CS89" s="70"/>
      <c r="CT89" s="70"/>
      <c r="CU89" s="69"/>
      <c r="CV89" s="69"/>
      <c r="CW89" s="70"/>
      <c r="CX89" s="70"/>
      <c r="CY89" s="69"/>
      <c r="CZ89" s="69"/>
      <c r="DA89" s="70"/>
      <c r="DB89" s="70"/>
      <c r="DC89" s="69">
        <v>0</v>
      </c>
      <c r="DD89" s="69">
        <v>3</v>
      </c>
      <c r="DE89" s="70">
        <v>1</v>
      </c>
      <c r="DF89" s="70">
        <v>2</v>
      </c>
      <c r="DG89" s="69">
        <v>0</v>
      </c>
      <c r="DH89" s="69">
        <v>2</v>
      </c>
      <c r="DI89" s="70"/>
      <c r="DJ89" s="70"/>
      <c r="DK89" s="69"/>
      <c r="DL89" s="69"/>
      <c r="DM89" s="70"/>
      <c r="DN89" s="70"/>
      <c r="DO89" s="69"/>
      <c r="DP89" s="69"/>
      <c r="DQ89" s="70">
        <v>1</v>
      </c>
      <c r="DR89" s="70">
        <v>1</v>
      </c>
      <c r="DS89" s="69">
        <v>2</v>
      </c>
      <c r="DT89" s="69">
        <v>3</v>
      </c>
      <c r="DU89" s="70"/>
      <c r="DV89" s="70"/>
      <c r="DW89" s="69"/>
      <c r="DX89" s="69"/>
      <c r="DY89" s="70">
        <v>0</v>
      </c>
      <c r="DZ89" s="70">
        <v>1</v>
      </c>
      <c r="EA89" s="69"/>
      <c r="EB89" s="69"/>
      <c r="EC89" s="70">
        <v>2</v>
      </c>
      <c r="ED89" s="70">
        <v>4</v>
      </c>
      <c r="EE89" s="69">
        <v>0</v>
      </c>
      <c r="EF89" s="69">
        <v>2</v>
      </c>
      <c r="EG89" s="70">
        <v>4</v>
      </c>
      <c r="EH89" s="70">
        <v>3</v>
      </c>
      <c r="EI89" s="69"/>
      <c r="EJ89" s="69"/>
      <c r="EK89" s="70"/>
      <c r="EL89" s="70"/>
      <c r="EM89" s="69"/>
      <c r="EN89" s="69"/>
      <c r="EO89" s="70"/>
      <c r="EP89" s="70"/>
      <c r="EQ89" s="69">
        <v>1</v>
      </c>
      <c r="ER89" s="69">
        <v>2</v>
      </c>
      <c r="ES89" s="70"/>
      <c r="ET89" s="70"/>
      <c r="EU89" s="69"/>
      <c r="EV89" s="69"/>
      <c r="EW89" s="96">
        <f t="shared" si="3"/>
        <v>46</v>
      </c>
      <c r="EX89" s="96">
        <f t="shared" si="3"/>
        <v>71</v>
      </c>
      <c r="EY89" s="96">
        <f t="shared" si="4"/>
        <v>117</v>
      </c>
    </row>
    <row r="90" spans="1:155" ht="15" customHeight="1">
      <c r="A90" s="60">
        <v>87</v>
      </c>
      <c r="B90" s="191"/>
      <c r="C90" s="182"/>
      <c r="D90" s="95" t="s">
        <v>210</v>
      </c>
      <c r="E90" s="68"/>
      <c r="F90" s="68"/>
      <c r="G90" s="69"/>
      <c r="H90" s="69"/>
      <c r="I90" s="70">
        <v>4</v>
      </c>
      <c r="J90" s="70">
        <v>22</v>
      </c>
      <c r="K90" s="69"/>
      <c r="L90" s="69"/>
      <c r="M90" s="70">
        <v>0</v>
      </c>
      <c r="N90" s="70">
        <v>1</v>
      </c>
      <c r="O90" s="69"/>
      <c r="P90" s="69"/>
      <c r="Q90" s="70">
        <v>2</v>
      </c>
      <c r="R90" s="70">
        <v>1</v>
      </c>
      <c r="S90" s="69"/>
      <c r="T90" s="69"/>
      <c r="U90" s="70"/>
      <c r="V90" s="70"/>
      <c r="W90" s="69"/>
      <c r="X90" s="69"/>
      <c r="Y90" s="70"/>
      <c r="Z90" s="70"/>
      <c r="AA90" s="69"/>
      <c r="AB90" s="69"/>
      <c r="AC90" s="70"/>
      <c r="AD90" s="70"/>
      <c r="AE90" s="69"/>
      <c r="AF90" s="69"/>
      <c r="AG90" s="70"/>
      <c r="AH90" s="70"/>
      <c r="AI90" s="69"/>
      <c r="AJ90" s="69"/>
      <c r="AK90" s="70"/>
      <c r="AL90" s="70"/>
      <c r="AM90" s="69"/>
      <c r="AN90" s="69"/>
      <c r="AO90" s="70"/>
      <c r="AP90" s="70"/>
      <c r="AQ90" s="69">
        <v>1</v>
      </c>
      <c r="AR90" s="69">
        <v>2</v>
      </c>
      <c r="AS90" s="70"/>
      <c r="AT90" s="70"/>
      <c r="AU90" s="69">
        <v>0</v>
      </c>
      <c r="AV90" s="69">
        <v>3</v>
      </c>
      <c r="AW90" s="70">
        <v>0</v>
      </c>
      <c r="AX90" s="70">
        <v>1</v>
      </c>
      <c r="AY90" s="69"/>
      <c r="AZ90" s="69"/>
      <c r="BA90" s="70"/>
      <c r="BB90" s="70"/>
      <c r="BC90" s="69">
        <v>0</v>
      </c>
      <c r="BD90" s="69">
        <v>1</v>
      </c>
      <c r="BE90" s="70"/>
      <c r="BF90" s="70"/>
      <c r="BG90" s="69"/>
      <c r="BH90" s="69"/>
      <c r="BI90" s="70"/>
      <c r="BJ90" s="70"/>
      <c r="BK90" s="69">
        <v>2</v>
      </c>
      <c r="BL90" s="69">
        <v>2</v>
      </c>
      <c r="BM90" s="70"/>
      <c r="BN90" s="70"/>
      <c r="BO90" s="69"/>
      <c r="BP90" s="69"/>
      <c r="BQ90" s="70"/>
      <c r="BR90" s="70"/>
      <c r="BS90" s="69"/>
      <c r="BT90" s="69"/>
      <c r="BU90" s="70">
        <v>1</v>
      </c>
      <c r="BV90" s="70">
        <v>2</v>
      </c>
      <c r="BW90" s="69"/>
      <c r="BX90" s="69"/>
      <c r="BY90" s="70"/>
      <c r="BZ90" s="70"/>
      <c r="CA90" s="69"/>
      <c r="CB90" s="69"/>
      <c r="CC90" s="70">
        <v>1</v>
      </c>
      <c r="CD90" s="70">
        <v>1</v>
      </c>
      <c r="CE90" s="69"/>
      <c r="CF90" s="69"/>
      <c r="CG90" s="70"/>
      <c r="CH90" s="70"/>
      <c r="CI90" s="69"/>
      <c r="CJ90" s="69"/>
      <c r="CK90" s="70">
        <v>1</v>
      </c>
      <c r="CL90" s="70">
        <v>0</v>
      </c>
      <c r="CM90" s="69">
        <v>0</v>
      </c>
      <c r="CN90" s="69">
        <v>2</v>
      </c>
      <c r="CO90" s="70">
        <v>0</v>
      </c>
      <c r="CP90" s="70">
        <v>1</v>
      </c>
      <c r="CQ90" s="69">
        <v>0</v>
      </c>
      <c r="CR90" s="69">
        <v>1</v>
      </c>
      <c r="CS90" s="70"/>
      <c r="CT90" s="70"/>
      <c r="CU90" s="69"/>
      <c r="CV90" s="69"/>
      <c r="CW90" s="70"/>
      <c r="CX90" s="70"/>
      <c r="CY90" s="69"/>
      <c r="CZ90" s="69"/>
      <c r="DA90" s="70"/>
      <c r="DB90" s="70"/>
      <c r="DC90" s="69"/>
      <c r="DD90" s="69"/>
      <c r="DE90" s="70"/>
      <c r="DF90" s="70"/>
      <c r="DG90" s="69"/>
      <c r="DH90" s="69"/>
      <c r="DI90" s="70"/>
      <c r="DJ90" s="70"/>
      <c r="DK90" s="69"/>
      <c r="DL90" s="69"/>
      <c r="DM90" s="70"/>
      <c r="DN90" s="70"/>
      <c r="DO90" s="69">
        <v>0</v>
      </c>
      <c r="DP90" s="69">
        <v>2</v>
      </c>
      <c r="DQ90" s="70"/>
      <c r="DR90" s="70"/>
      <c r="DS90" s="69"/>
      <c r="DT90" s="69"/>
      <c r="DU90" s="70"/>
      <c r="DV90" s="70"/>
      <c r="DW90" s="69">
        <v>0</v>
      </c>
      <c r="DX90" s="69">
        <v>1</v>
      </c>
      <c r="DY90" s="70">
        <v>2</v>
      </c>
      <c r="DZ90" s="70">
        <v>1</v>
      </c>
      <c r="EA90" s="69"/>
      <c r="EB90" s="69"/>
      <c r="EC90" s="70">
        <v>0</v>
      </c>
      <c r="ED90" s="70">
        <v>4</v>
      </c>
      <c r="EE90" s="69">
        <v>1</v>
      </c>
      <c r="EF90" s="69">
        <v>0</v>
      </c>
      <c r="EG90" s="70"/>
      <c r="EH90" s="70"/>
      <c r="EI90" s="69"/>
      <c r="EJ90" s="69"/>
      <c r="EK90" s="70"/>
      <c r="EL90" s="70"/>
      <c r="EM90" s="69"/>
      <c r="EN90" s="69"/>
      <c r="EO90" s="70">
        <v>1</v>
      </c>
      <c r="EP90" s="70">
        <v>1</v>
      </c>
      <c r="EQ90" s="69"/>
      <c r="ER90" s="69"/>
      <c r="ES90" s="70">
        <v>0</v>
      </c>
      <c r="ET90" s="70">
        <v>1</v>
      </c>
      <c r="EU90" s="69"/>
      <c r="EV90" s="69"/>
      <c r="EW90" s="96">
        <f t="shared" si="3"/>
        <v>16</v>
      </c>
      <c r="EX90" s="96">
        <f t="shared" si="3"/>
        <v>50</v>
      </c>
      <c r="EY90" s="96">
        <f t="shared" si="4"/>
        <v>66</v>
      </c>
    </row>
    <row r="91" spans="1:155" ht="15" customHeight="1">
      <c r="A91" s="60">
        <v>88</v>
      </c>
      <c r="B91" s="191"/>
      <c r="C91" s="182"/>
      <c r="D91" s="95" t="s">
        <v>211</v>
      </c>
      <c r="E91" s="68"/>
      <c r="F91" s="68"/>
      <c r="G91" s="69"/>
      <c r="H91" s="69"/>
      <c r="I91" s="70">
        <v>3</v>
      </c>
      <c r="J91" s="70">
        <v>7</v>
      </c>
      <c r="K91" s="69"/>
      <c r="L91" s="69"/>
      <c r="M91" s="70"/>
      <c r="N91" s="70"/>
      <c r="O91" s="69"/>
      <c r="P91" s="69"/>
      <c r="Q91" s="70">
        <v>0</v>
      </c>
      <c r="R91" s="70">
        <v>1</v>
      </c>
      <c r="S91" s="69"/>
      <c r="T91" s="69"/>
      <c r="U91" s="70"/>
      <c r="V91" s="70"/>
      <c r="W91" s="69"/>
      <c r="X91" s="69"/>
      <c r="Y91" s="70"/>
      <c r="Z91" s="70"/>
      <c r="AA91" s="69"/>
      <c r="AB91" s="69"/>
      <c r="AC91" s="70"/>
      <c r="AD91" s="70"/>
      <c r="AE91" s="69">
        <v>1</v>
      </c>
      <c r="AF91" s="69">
        <v>0</v>
      </c>
      <c r="AG91" s="70"/>
      <c r="AH91" s="70"/>
      <c r="AI91" s="69">
        <v>0</v>
      </c>
      <c r="AJ91" s="69">
        <v>1</v>
      </c>
      <c r="AK91" s="70">
        <v>1</v>
      </c>
      <c r="AL91" s="70">
        <v>0</v>
      </c>
      <c r="AM91" s="69"/>
      <c r="AN91" s="69"/>
      <c r="AO91" s="70">
        <v>0</v>
      </c>
      <c r="AP91" s="70">
        <v>1</v>
      </c>
      <c r="AQ91" s="69">
        <v>0</v>
      </c>
      <c r="AR91" s="69">
        <v>1</v>
      </c>
      <c r="AS91" s="70"/>
      <c r="AT91" s="70"/>
      <c r="AU91" s="69">
        <v>1</v>
      </c>
      <c r="AV91" s="69">
        <v>0</v>
      </c>
      <c r="AW91" s="70"/>
      <c r="AX91" s="70"/>
      <c r="AY91" s="69"/>
      <c r="AZ91" s="69"/>
      <c r="BA91" s="70"/>
      <c r="BB91" s="70"/>
      <c r="BC91" s="69"/>
      <c r="BD91" s="69"/>
      <c r="BE91" s="70"/>
      <c r="BF91" s="70"/>
      <c r="BG91" s="69"/>
      <c r="BH91" s="69"/>
      <c r="BI91" s="70"/>
      <c r="BJ91" s="70"/>
      <c r="BK91" s="69"/>
      <c r="BL91" s="69"/>
      <c r="BM91" s="70"/>
      <c r="BN91" s="70"/>
      <c r="BO91" s="69"/>
      <c r="BP91" s="69"/>
      <c r="BQ91" s="70"/>
      <c r="BR91" s="70"/>
      <c r="BS91" s="69"/>
      <c r="BT91" s="69"/>
      <c r="BU91" s="70"/>
      <c r="BV91" s="70"/>
      <c r="BW91" s="69"/>
      <c r="BX91" s="69"/>
      <c r="BY91" s="70"/>
      <c r="BZ91" s="70"/>
      <c r="CA91" s="69"/>
      <c r="CB91" s="69"/>
      <c r="CC91" s="70"/>
      <c r="CD91" s="70"/>
      <c r="CE91" s="69">
        <v>1</v>
      </c>
      <c r="CF91" s="69">
        <v>1</v>
      </c>
      <c r="CG91" s="70">
        <v>0</v>
      </c>
      <c r="CH91" s="70">
        <v>1</v>
      </c>
      <c r="CI91" s="69"/>
      <c r="CJ91" s="69"/>
      <c r="CK91" s="70"/>
      <c r="CL91" s="70"/>
      <c r="CM91" s="69"/>
      <c r="CN91" s="69"/>
      <c r="CO91" s="70"/>
      <c r="CP91" s="70"/>
      <c r="CQ91" s="69"/>
      <c r="CR91" s="69"/>
      <c r="CS91" s="70"/>
      <c r="CT91" s="70"/>
      <c r="CU91" s="69">
        <v>1</v>
      </c>
      <c r="CV91" s="69">
        <v>0</v>
      </c>
      <c r="CW91" s="70"/>
      <c r="CX91" s="70"/>
      <c r="CY91" s="69"/>
      <c r="CZ91" s="69"/>
      <c r="DA91" s="70"/>
      <c r="DB91" s="70"/>
      <c r="DC91" s="69"/>
      <c r="DD91" s="69"/>
      <c r="DE91" s="70">
        <v>0</v>
      </c>
      <c r="DF91" s="70">
        <v>1</v>
      </c>
      <c r="DG91" s="69"/>
      <c r="DH91" s="69"/>
      <c r="DI91" s="70"/>
      <c r="DJ91" s="70"/>
      <c r="DK91" s="69"/>
      <c r="DL91" s="69"/>
      <c r="DM91" s="70"/>
      <c r="DN91" s="70"/>
      <c r="DO91" s="69"/>
      <c r="DP91" s="69"/>
      <c r="DQ91" s="70"/>
      <c r="DR91" s="70"/>
      <c r="DS91" s="69">
        <v>1</v>
      </c>
      <c r="DT91" s="69">
        <v>5</v>
      </c>
      <c r="DU91" s="70"/>
      <c r="DV91" s="70"/>
      <c r="DW91" s="69"/>
      <c r="DX91" s="69"/>
      <c r="DY91" s="70"/>
      <c r="DZ91" s="70"/>
      <c r="EA91" s="69"/>
      <c r="EB91" s="69"/>
      <c r="EC91" s="70">
        <v>0</v>
      </c>
      <c r="ED91" s="70">
        <v>1</v>
      </c>
      <c r="EE91" s="69">
        <v>1</v>
      </c>
      <c r="EF91" s="69">
        <v>0</v>
      </c>
      <c r="EG91" s="70"/>
      <c r="EH91" s="70"/>
      <c r="EI91" s="69"/>
      <c r="EJ91" s="69"/>
      <c r="EK91" s="70"/>
      <c r="EL91" s="70"/>
      <c r="EM91" s="69"/>
      <c r="EN91" s="69"/>
      <c r="EO91" s="70">
        <v>1</v>
      </c>
      <c r="EP91" s="70">
        <v>1</v>
      </c>
      <c r="EQ91" s="69"/>
      <c r="ER91" s="69"/>
      <c r="ES91" s="70"/>
      <c r="ET91" s="70"/>
      <c r="EU91" s="69">
        <v>0</v>
      </c>
      <c r="EV91" s="69">
        <v>1</v>
      </c>
      <c r="EW91" s="96">
        <f t="shared" si="3"/>
        <v>11</v>
      </c>
      <c r="EX91" s="96">
        <f t="shared" si="3"/>
        <v>22</v>
      </c>
      <c r="EY91" s="96">
        <f t="shared" si="4"/>
        <v>33</v>
      </c>
    </row>
    <row r="92" spans="1:155" ht="15" customHeight="1">
      <c r="A92" s="60">
        <v>89</v>
      </c>
      <c r="B92" s="191"/>
      <c r="C92" s="182"/>
      <c r="D92" s="95" t="s">
        <v>212</v>
      </c>
      <c r="E92" s="68"/>
      <c r="F92" s="68"/>
      <c r="G92" s="69">
        <v>0</v>
      </c>
      <c r="H92" s="69">
        <v>2</v>
      </c>
      <c r="I92" s="70">
        <v>3</v>
      </c>
      <c r="J92" s="70">
        <v>1</v>
      </c>
      <c r="K92" s="69"/>
      <c r="L92" s="69"/>
      <c r="M92" s="70"/>
      <c r="N92" s="70"/>
      <c r="O92" s="69"/>
      <c r="P92" s="69"/>
      <c r="Q92" s="70"/>
      <c r="R92" s="70"/>
      <c r="S92" s="69"/>
      <c r="T92" s="69"/>
      <c r="U92" s="70"/>
      <c r="V92" s="70"/>
      <c r="W92" s="69"/>
      <c r="X92" s="69"/>
      <c r="Y92" s="70"/>
      <c r="Z92" s="70"/>
      <c r="AA92" s="69"/>
      <c r="AB92" s="69"/>
      <c r="AC92" s="70"/>
      <c r="AD92" s="70"/>
      <c r="AE92" s="69"/>
      <c r="AF92" s="69"/>
      <c r="AG92" s="70"/>
      <c r="AH92" s="70"/>
      <c r="AI92" s="69"/>
      <c r="AJ92" s="69"/>
      <c r="AK92" s="70"/>
      <c r="AL92" s="70"/>
      <c r="AM92" s="69"/>
      <c r="AN92" s="69"/>
      <c r="AO92" s="70"/>
      <c r="AP92" s="70"/>
      <c r="AQ92" s="69"/>
      <c r="AR92" s="69"/>
      <c r="AS92" s="70"/>
      <c r="AT92" s="70"/>
      <c r="AU92" s="69">
        <v>1</v>
      </c>
      <c r="AV92" s="69">
        <v>3</v>
      </c>
      <c r="AW92" s="70">
        <v>0</v>
      </c>
      <c r="AX92" s="70">
        <v>1</v>
      </c>
      <c r="AY92" s="69"/>
      <c r="AZ92" s="69"/>
      <c r="BA92" s="70"/>
      <c r="BB92" s="70"/>
      <c r="BC92" s="69"/>
      <c r="BD92" s="69"/>
      <c r="BE92" s="70"/>
      <c r="BF92" s="70"/>
      <c r="BG92" s="69"/>
      <c r="BH92" s="69"/>
      <c r="BI92" s="70"/>
      <c r="BJ92" s="70"/>
      <c r="BK92" s="69"/>
      <c r="BL92" s="69"/>
      <c r="BM92" s="70"/>
      <c r="BN92" s="70"/>
      <c r="BO92" s="69"/>
      <c r="BP92" s="69"/>
      <c r="BQ92" s="70"/>
      <c r="BR92" s="70"/>
      <c r="BS92" s="69"/>
      <c r="BT92" s="69"/>
      <c r="BU92" s="70"/>
      <c r="BV92" s="70"/>
      <c r="BW92" s="69"/>
      <c r="BX92" s="69"/>
      <c r="BY92" s="70"/>
      <c r="BZ92" s="70"/>
      <c r="CA92" s="69"/>
      <c r="CB92" s="69"/>
      <c r="CC92" s="70"/>
      <c r="CD92" s="70"/>
      <c r="CE92" s="69"/>
      <c r="CF92" s="69"/>
      <c r="CG92" s="70"/>
      <c r="CH92" s="70"/>
      <c r="CI92" s="69"/>
      <c r="CJ92" s="69"/>
      <c r="CK92" s="70"/>
      <c r="CL92" s="70"/>
      <c r="CM92" s="69"/>
      <c r="CN92" s="69"/>
      <c r="CO92" s="70"/>
      <c r="CP92" s="70"/>
      <c r="CQ92" s="69"/>
      <c r="CR92" s="69"/>
      <c r="CS92" s="70"/>
      <c r="CT92" s="70"/>
      <c r="CU92" s="69"/>
      <c r="CV92" s="69"/>
      <c r="CW92" s="70"/>
      <c r="CX92" s="70"/>
      <c r="CY92" s="69"/>
      <c r="CZ92" s="69"/>
      <c r="DA92" s="70"/>
      <c r="DB92" s="70"/>
      <c r="DC92" s="69">
        <v>2</v>
      </c>
      <c r="DD92" s="69">
        <v>1</v>
      </c>
      <c r="DE92" s="70">
        <v>1</v>
      </c>
      <c r="DF92" s="70">
        <v>1</v>
      </c>
      <c r="DG92" s="69"/>
      <c r="DH92" s="69"/>
      <c r="DI92" s="70"/>
      <c r="DJ92" s="70"/>
      <c r="DK92" s="69"/>
      <c r="DL92" s="69"/>
      <c r="DM92" s="70"/>
      <c r="DN92" s="70"/>
      <c r="DO92" s="69"/>
      <c r="DP92" s="69"/>
      <c r="DQ92" s="70"/>
      <c r="DR92" s="70"/>
      <c r="DS92" s="69"/>
      <c r="DT92" s="69"/>
      <c r="DU92" s="70"/>
      <c r="DV92" s="70"/>
      <c r="DW92" s="69"/>
      <c r="DX92" s="69"/>
      <c r="DY92" s="70">
        <v>2</v>
      </c>
      <c r="DZ92" s="70">
        <v>3</v>
      </c>
      <c r="EA92" s="69"/>
      <c r="EB92" s="69"/>
      <c r="EC92" s="70"/>
      <c r="ED92" s="70"/>
      <c r="EE92" s="69"/>
      <c r="EF92" s="69"/>
      <c r="EG92" s="70"/>
      <c r="EH92" s="70"/>
      <c r="EI92" s="69"/>
      <c r="EJ92" s="69"/>
      <c r="EK92" s="70"/>
      <c r="EL92" s="70"/>
      <c r="EM92" s="69"/>
      <c r="EN92" s="69"/>
      <c r="EO92" s="70">
        <v>1</v>
      </c>
      <c r="EP92" s="70">
        <v>0</v>
      </c>
      <c r="EQ92" s="69"/>
      <c r="ER92" s="69"/>
      <c r="ES92" s="70">
        <v>3</v>
      </c>
      <c r="ET92" s="70">
        <v>1</v>
      </c>
      <c r="EU92" s="69">
        <v>2</v>
      </c>
      <c r="EV92" s="69">
        <v>2</v>
      </c>
      <c r="EW92" s="96">
        <f t="shared" si="3"/>
        <v>15</v>
      </c>
      <c r="EX92" s="96">
        <f t="shared" si="3"/>
        <v>15</v>
      </c>
      <c r="EY92" s="96">
        <f t="shared" si="4"/>
        <v>30</v>
      </c>
    </row>
    <row r="93" spans="1:155" ht="15" customHeight="1">
      <c r="A93" s="60">
        <v>90</v>
      </c>
      <c r="B93" s="191"/>
      <c r="C93" s="182"/>
      <c r="D93" s="95" t="s">
        <v>213</v>
      </c>
      <c r="E93" s="68"/>
      <c r="F93" s="68"/>
      <c r="G93" s="69"/>
      <c r="H93" s="69"/>
      <c r="I93" s="70">
        <v>0</v>
      </c>
      <c r="J93" s="70">
        <v>6</v>
      </c>
      <c r="K93" s="69"/>
      <c r="L93" s="69"/>
      <c r="M93" s="70">
        <v>0</v>
      </c>
      <c r="N93" s="70">
        <v>1</v>
      </c>
      <c r="O93" s="69"/>
      <c r="P93" s="69"/>
      <c r="Q93" s="70"/>
      <c r="R93" s="70"/>
      <c r="S93" s="69"/>
      <c r="T93" s="69"/>
      <c r="U93" s="70"/>
      <c r="V93" s="70"/>
      <c r="W93" s="69"/>
      <c r="X93" s="69"/>
      <c r="Y93" s="70"/>
      <c r="Z93" s="70"/>
      <c r="AA93" s="69"/>
      <c r="AB93" s="69"/>
      <c r="AC93" s="70"/>
      <c r="AD93" s="70"/>
      <c r="AE93" s="69"/>
      <c r="AF93" s="69"/>
      <c r="AG93" s="70">
        <v>0</v>
      </c>
      <c r="AH93" s="70">
        <v>2</v>
      </c>
      <c r="AI93" s="69"/>
      <c r="AJ93" s="69"/>
      <c r="AK93" s="70"/>
      <c r="AL93" s="70"/>
      <c r="AM93" s="69"/>
      <c r="AN93" s="69"/>
      <c r="AO93" s="70"/>
      <c r="AP93" s="70"/>
      <c r="AQ93" s="69"/>
      <c r="AR93" s="69"/>
      <c r="AS93" s="70"/>
      <c r="AT93" s="70"/>
      <c r="AU93" s="69"/>
      <c r="AV93" s="69"/>
      <c r="AW93" s="70"/>
      <c r="AX93" s="70"/>
      <c r="AY93" s="69"/>
      <c r="AZ93" s="69"/>
      <c r="BA93" s="70"/>
      <c r="BB93" s="70"/>
      <c r="BC93" s="69"/>
      <c r="BD93" s="69"/>
      <c r="BE93" s="70"/>
      <c r="BF93" s="70"/>
      <c r="BG93" s="69"/>
      <c r="BH93" s="69"/>
      <c r="BI93" s="70"/>
      <c r="BJ93" s="70"/>
      <c r="BK93" s="69"/>
      <c r="BL93" s="69"/>
      <c r="BM93" s="70"/>
      <c r="BN93" s="70"/>
      <c r="BO93" s="69"/>
      <c r="BP93" s="69"/>
      <c r="BQ93" s="70">
        <v>1</v>
      </c>
      <c r="BR93" s="70">
        <v>0</v>
      </c>
      <c r="BS93" s="69"/>
      <c r="BT93" s="69"/>
      <c r="BU93" s="70"/>
      <c r="BV93" s="70"/>
      <c r="BW93" s="69"/>
      <c r="BX93" s="69"/>
      <c r="BY93" s="70"/>
      <c r="BZ93" s="70"/>
      <c r="CA93" s="69"/>
      <c r="CB93" s="69"/>
      <c r="CC93" s="70"/>
      <c r="CD93" s="70"/>
      <c r="CE93" s="69"/>
      <c r="CF93" s="69"/>
      <c r="CG93" s="70"/>
      <c r="CH93" s="70"/>
      <c r="CI93" s="69"/>
      <c r="CJ93" s="69"/>
      <c r="CK93" s="70"/>
      <c r="CL93" s="70"/>
      <c r="CM93" s="69"/>
      <c r="CN93" s="69"/>
      <c r="CO93" s="70"/>
      <c r="CP93" s="70"/>
      <c r="CQ93" s="69"/>
      <c r="CR93" s="69"/>
      <c r="CS93" s="70"/>
      <c r="CT93" s="70"/>
      <c r="CU93" s="69"/>
      <c r="CV93" s="69"/>
      <c r="CW93" s="70"/>
      <c r="CX93" s="70"/>
      <c r="CY93" s="69"/>
      <c r="CZ93" s="69"/>
      <c r="DA93" s="70"/>
      <c r="DB93" s="70"/>
      <c r="DC93" s="69">
        <v>0</v>
      </c>
      <c r="DD93" s="69">
        <v>1</v>
      </c>
      <c r="DE93" s="70">
        <v>1</v>
      </c>
      <c r="DF93" s="70">
        <v>0</v>
      </c>
      <c r="DG93" s="69"/>
      <c r="DH93" s="69"/>
      <c r="DI93" s="70"/>
      <c r="DJ93" s="70"/>
      <c r="DK93" s="69"/>
      <c r="DL93" s="69"/>
      <c r="DM93" s="70"/>
      <c r="DN93" s="70"/>
      <c r="DO93" s="69"/>
      <c r="DP93" s="69"/>
      <c r="DQ93" s="70"/>
      <c r="DR93" s="70"/>
      <c r="DS93" s="69"/>
      <c r="DT93" s="69"/>
      <c r="DU93" s="70"/>
      <c r="DV93" s="70"/>
      <c r="DW93" s="69"/>
      <c r="DX93" s="69"/>
      <c r="DY93" s="70"/>
      <c r="DZ93" s="70"/>
      <c r="EA93" s="69"/>
      <c r="EB93" s="69"/>
      <c r="EC93" s="70">
        <v>1</v>
      </c>
      <c r="ED93" s="70">
        <v>0</v>
      </c>
      <c r="EE93" s="69"/>
      <c r="EF93" s="69"/>
      <c r="EG93" s="70"/>
      <c r="EH93" s="70"/>
      <c r="EI93" s="69"/>
      <c r="EJ93" s="69"/>
      <c r="EK93" s="70"/>
      <c r="EL93" s="70"/>
      <c r="EM93" s="69"/>
      <c r="EN93" s="69"/>
      <c r="EO93" s="70">
        <v>0</v>
      </c>
      <c r="EP93" s="70">
        <v>1</v>
      </c>
      <c r="EQ93" s="69"/>
      <c r="ER93" s="69"/>
      <c r="ES93" s="70">
        <v>1</v>
      </c>
      <c r="ET93" s="70">
        <v>1</v>
      </c>
      <c r="EU93" s="69"/>
      <c r="EV93" s="69"/>
      <c r="EW93" s="96">
        <f t="shared" si="3"/>
        <v>4</v>
      </c>
      <c r="EX93" s="96">
        <f t="shared" si="3"/>
        <v>12</v>
      </c>
      <c r="EY93" s="96">
        <f t="shared" si="4"/>
        <v>16</v>
      </c>
    </row>
    <row r="94" spans="1:155" ht="15" customHeight="1">
      <c r="A94" s="60">
        <v>91</v>
      </c>
      <c r="B94" s="191"/>
      <c r="C94" s="182"/>
      <c r="D94" s="95" t="s">
        <v>214</v>
      </c>
      <c r="E94" s="68"/>
      <c r="F94" s="68"/>
      <c r="G94" s="69"/>
      <c r="H94" s="69"/>
      <c r="I94" s="70">
        <v>1</v>
      </c>
      <c r="J94" s="70">
        <v>2</v>
      </c>
      <c r="K94" s="69"/>
      <c r="L94" s="69"/>
      <c r="M94" s="70"/>
      <c r="N94" s="70"/>
      <c r="O94" s="69"/>
      <c r="P94" s="69"/>
      <c r="Q94" s="70">
        <v>0</v>
      </c>
      <c r="R94" s="70">
        <v>1</v>
      </c>
      <c r="S94" s="69"/>
      <c r="T94" s="69"/>
      <c r="U94" s="70"/>
      <c r="V94" s="70"/>
      <c r="W94" s="69"/>
      <c r="X94" s="69"/>
      <c r="Y94" s="70"/>
      <c r="Z94" s="70"/>
      <c r="AA94" s="69"/>
      <c r="AB94" s="69"/>
      <c r="AC94" s="70"/>
      <c r="AD94" s="70"/>
      <c r="AE94" s="69"/>
      <c r="AF94" s="69"/>
      <c r="AG94" s="70"/>
      <c r="AH94" s="70"/>
      <c r="AI94" s="69"/>
      <c r="AJ94" s="69"/>
      <c r="AK94" s="70"/>
      <c r="AL94" s="70"/>
      <c r="AM94" s="69"/>
      <c r="AN94" s="69"/>
      <c r="AO94" s="70"/>
      <c r="AP94" s="70"/>
      <c r="AQ94" s="69"/>
      <c r="AR94" s="69"/>
      <c r="AS94" s="70"/>
      <c r="AT94" s="70"/>
      <c r="AU94" s="69">
        <v>1</v>
      </c>
      <c r="AV94" s="69">
        <v>0</v>
      </c>
      <c r="AW94" s="70"/>
      <c r="AX94" s="70"/>
      <c r="AY94" s="69"/>
      <c r="AZ94" s="69"/>
      <c r="BA94" s="70"/>
      <c r="BB94" s="70"/>
      <c r="BC94" s="69"/>
      <c r="BD94" s="69"/>
      <c r="BE94" s="70"/>
      <c r="BF94" s="70"/>
      <c r="BG94" s="69"/>
      <c r="BH94" s="69"/>
      <c r="BI94" s="70"/>
      <c r="BJ94" s="70"/>
      <c r="BK94" s="69"/>
      <c r="BL94" s="69"/>
      <c r="BM94" s="70"/>
      <c r="BN94" s="70"/>
      <c r="BO94" s="69">
        <v>0</v>
      </c>
      <c r="BP94" s="69">
        <v>2</v>
      </c>
      <c r="BQ94" s="70"/>
      <c r="BR94" s="70"/>
      <c r="BS94" s="69"/>
      <c r="BT94" s="69"/>
      <c r="BU94" s="70"/>
      <c r="BV94" s="70"/>
      <c r="BW94" s="69">
        <v>0</v>
      </c>
      <c r="BX94" s="69">
        <v>1</v>
      </c>
      <c r="BY94" s="70"/>
      <c r="BZ94" s="70"/>
      <c r="CA94" s="69"/>
      <c r="CB94" s="69"/>
      <c r="CC94" s="70"/>
      <c r="CD94" s="70"/>
      <c r="CE94" s="69"/>
      <c r="CF94" s="69"/>
      <c r="CG94" s="70"/>
      <c r="CH94" s="70"/>
      <c r="CI94" s="69"/>
      <c r="CJ94" s="69"/>
      <c r="CK94" s="70"/>
      <c r="CL94" s="70"/>
      <c r="CM94" s="69"/>
      <c r="CN94" s="69"/>
      <c r="CO94" s="70"/>
      <c r="CP94" s="70"/>
      <c r="CQ94" s="69"/>
      <c r="CR94" s="69"/>
      <c r="CS94" s="70"/>
      <c r="CT94" s="70"/>
      <c r="CU94" s="69"/>
      <c r="CV94" s="69"/>
      <c r="CW94" s="70"/>
      <c r="CX94" s="70"/>
      <c r="CY94" s="69"/>
      <c r="CZ94" s="69"/>
      <c r="DA94" s="70"/>
      <c r="DB94" s="70"/>
      <c r="DC94" s="69"/>
      <c r="DD94" s="69"/>
      <c r="DE94" s="70"/>
      <c r="DF94" s="70"/>
      <c r="DG94" s="69">
        <v>0</v>
      </c>
      <c r="DH94" s="69">
        <v>1</v>
      </c>
      <c r="DI94" s="70"/>
      <c r="DJ94" s="70"/>
      <c r="DK94" s="69"/>
      <c r="DL94" s="69"/>
      <c r="DM94" s="70"/>
      <c r="DN94" s="70"/>
      <c r="DO94" s="69">
        <v>1</v>
      </c>
      <c r="DP94" s="69">
        <v>2</v>
      </c>
      <c r="DQ94" s="70"/>
      <c r="DR94" s="70"/>
      <c r="DS94" s="69"/>
      <c r="DT94" s="69"/>
      <c r="DU94" s="70"/>
      <c r="DV94" s="70"/>
      <c r="DW94" s="69"/>
      <c r="DX94" s="69"/>
      <c r="DY94" s="70"/>
      <c r="DZ94" s="70"/>
      <c r="EA94" s="69"/>
      <c r="EB94" s="69"/>
      <c r="EC94" s="70"/>
      <c r="ED94" s="70"/>
      <c r="EE94" s="69">
        <v>0</v>
      </c>
      <c r="EF94" s="69">
        <v>1</v>
      </c>
      <c r="EG94" s="70"/>
      <c r="EH94" s="70"/>
      <c r="EI94" s="69"/>
      <c r="EJ94" s="69"/>
      <c r="EK94" s="70"/>
      <c r="EL94" s="70"/>
      <c r="EM94" s="69"/>
      <c r="EN94" s="69"/>
      <c r="EO94" s="70"/>
      <c r="EP94" s="70"/>
      <c r="EQ94" s="69"/>
      <c r="ER94" s="69"/>
      <c r="ES94" s="70">
        <v>0</v>
      </c>
      <c r="ET94" s="70">
        <v>1</v>
      </c>
      <c r="EU94" s="69"/>
      <c r="EV94" s="69"/>
      <c r="EW94" s="96">
        <f t="shared" si="3"/>
        <v>3</v>
      </c>
      <c r="EX94" s="96">
        <f t="shared" si="3"/>
        <v>11</v>
      </c>
      <c r="EY94" s="96">
        <f t="shared" si="4"/>
        <v>14</v>
      </c>
    </row>
    <row r="95" spans="1:155" ht="15" customHeight="1">
      <c r="A95" s="60">
        <v>92</v>
      </c>
      <c r="B95" s="191"/>
      <c r="C95" s="182"/>
      <c r="D95" s="95" t="s">
        <v>215</v>
      </c>
      <c r="E95" s="68"/>
      <c r="F95" s="68"/>
      <c r="G95" s="69"/>
      <c r="H95" s="69"/>
      <c r="I95" s="70">
        <v>0</v>
      </c>
      <c r="J95" s="70">
        <v>2</v>
      </c>
      <c r="K95" s="69"/>
      <c r="L95" s="69"/>
      <c r="M95" s="70"/>
      <c r="N95" s="70"/>
      <c r="O95" s="69"/>
      <c r="P95" s="69"/>
      <c r="Q95" s="70"/>
      <c r="R95" s="70"/>
      <c r="S95" s="69"/>
      <c r="T95" s="69"/>
      <c r="U95" s="70"/>
      <c r="V95" s="70"/>
      <c r="W95" s="69"/>
      <c r="X95" s="69"/>
      <c r="Y95" s="70"/>
      <c r="Z95" s="70"/>
      <c r="AA95" s="69"/>
      <c r="AB95" s="69"/>
      <c r="AC95" s="70"/>
      <c r="AD95" s="70"/>
      <c r="AE95" s="69"/>
      <c r="AF95" s="69"/>
      <c r="AG95" s="70"/>
      <c r="AH95" s="70"/>
      <c r="AI95" s="69"/>
      <c r="AJ95" s="69"/>
      <c r="AK95" s="70"/>
      <c r="AL95" s="70"/>
      <c r="AM95" s="69"/>
      <c r="AN95" s="69"/>
      <c r="AO95" s="70"/>
      <c r="AP95" s="70"/>
      <c r="AQ95" s="69">
        <v>3</v>
      </c>
      <c r="AR95" s="69">
        <v>5</v>
      </c>
      <c r="AS95" s="70"/>
      <c r="AT95" s="70"/>
      <c r="AU95" s="69">
        <v>0</v>
      </c>
      <c r="AV95" s="69">
        <v>1</v>
      </c>
      <c r="AW95" s="70"/>
      <c r="AX95" s="70"/>
      <c r="AY95" s="69"/>
      <c r="AZ95" s="69"/>
      <c r="BA95" s="70"/>
      <c r="BB95" s="70"/>
      <c r="BC95" s="69"/>
      <c r="BD95" s="69"/>
      <c r="BE95" s="70"/>
      <c r="BF95" s="70"/>
      <c r="BG95" s="69"/>
      <c r="BH95" s="69"/>
      <c r="BI95" s="70"/>
      <c r="BJ95" s="70"/>
      <c r="BK95" s="69"/>
      <c r="BL95" s="69"/>
      <c r="BM95" s="70"/>
      <c r="BN95" s="70"/>
      <c r="BO95" s="69"/>
      <c r="BP95" s="69"/>
      <c r="BQ95" s="70"/>
      <c r="BR95" s="70"/>
      <c r="BS95" s="69"/>
      <c r="BT95" s="69"/>
      <c r="BU95" s="70"/>
      <c r="BV95" s="70"/>
      <c r="BW95" s="69"/>
      <c r="BX95" s="69"/>
      <c r="BY95" s="70"/>
      <c r="BZ95" s="70"/>
      <c r="CA95" s="69"/>
      <c r="CB95" s="69"/>
      <c r="CC95" s="70"/>
      <c r="CD95" s="70"/>
      <c r="CE95" s="69"/>
      <c r="CF95" s="69"/>
      <c r="CG95" s="70"/>
      <c r="CH95" s="70"/>
      <c r="CI95" s="69"/>
      <c r="CJ95" s="69"/>
      <c r="CK95" s="70"/>
      <c r="CL95" s="70"/>
      <c r="CM95" s="69"/>
      <c r="CN95" s="69"/>
      <c r="CO95" s="70"/>
      <c r="CP95" s="70"/>
      <c r="CQ95" s="69"/>
      <c r="CR95" s="69"/>
      <c r="CS95" s="70"/>
      <c r="CT95" s="70"/>
      <c r="CU95" s="69"/>
      <c r="CV95" s="69"/>
      <c r="CW95" s="70"/>
      <c r="CX95" s="70"/>
      <c r="CY95" s="69"/>
      <c r="CZ95" s="69"/>
      <c r="DA95" s="70"/>
      <c r="DB95" s="70"/>
      <c r="DC95" s="69"/>
      <c r="DD95" s="69"/>
      <c r="DE95" s="70"/>
      <c r="DF95" s="70"/>
      <c r="DG95" s="69"/>
      <c r="DH95" s="69"/>
      <c r="DI95" s="70"/>
      <c r="DJ95" s="70"/>
      <c r="DK95" s="69"/>
      <c r="DL95" s="69"/>
      <c r="DM95" s="70"/>
      <c r="DN95" s="70"/>
      <c r="DO95" s="69">
        <v>0</v>
      </c>
      <c r="DP95" s="69">
        <v>1</v>
      </c>
      <c r="DQ95" s="70"/>
      <c r="DR95" s="70"/>
      <c r="DS95" s="69"/>
      <c r="DT95" s="69"/>
      <c r="DU95" s="70"/>
      <c r="DV95" s="70"/>
      <c r="DW95" s="69"/>
      <c r="DX95" s="69"/>
      <c r="DY95" s="70"/>
      <c r="DZ95" s="70"/>
      <c r="EA95" s="69"/>
      <c r="EB95" s="69"/>
      <c r="EC95" s="70"/>
      <c r="ED95" s="70"/>
      <c r="EE95" s="69"/>
      <c r="EF95" s="69"/>
      <c r="EG95" s="70"/>
      <c r="EH95" s="70"/>
      <c r="EI95" s="69"/>
      <c r="EJ95" s="69"/>
      <c r="EK95" s="70"/>
      <c r="EL95" s="70"/>
      <c r="EM95" s="69"/>
      <c r="EN95" s="69"/>
      <c r="EO95" s="70"/>
      <c r="EP95" s="70"/>
      <c r="EQ95" s="69"/>
      <c r="ER95" s="69"/>
      <c r="ES95" s="70">
        <v>0</v>
      </c>
      <c r="ET95" s="70">
        <v>1</v>
      </c>
      <c r="EU95" s="69"/>
      <c r="EV95" s="69"/>
      <c r="EW95" s="96">
        <f t="shared" si="3"/>
        <v>3</v>
      </c>
      <c r="EX95" s="96">
        <f t="shared" si="3"/>
        <v>10</v>
      </c>
      <c r="EY95" s="96">
        <f t="shared" si="4"/>
        <v>13</v>
      </c>
    </row>
    <row r="96" spans="1:155" ht="15" customHeight="1">
      <c r="A96" s="60">
        <v>93</v>
      </c>
      <c r="B96" s="191"/>
      <c r="C96" s="182"/>
      <c r="D96" s="95" t="s">
        <v>216</v>
      </c>
      <c r="E96" s="68"/>
      <c r="F96" s="68"/>
      <c r="G96" s="69"/>
      <c r="H96" s="69"/>
      <c r="I96" s="70"/>
      <c r="J96" s="70"/>
      <c r="K96" s="69"/>
      <c r="L96" s="69"/>
      <c r="M96" s="70">
        <v>4</v>
      </c>
      <c r="N96" s="70">
        <v>3</v>
      </c>
      <c r="O96" s="69"/>
      <c r="P96" s="69"/>
      <c r="Q96" s="70"/>
      <c r="R96" s="70"/>
      <c r="S96" s="69"/>
      <c r="T96" s="69"/>
      <c r="U96" s="70"/>
      <c r="V96" s="70"/>
      <c r="W96" s="69"/>
      <c r="X96" s="69"/>
      <c r="Y96" s="70"/>
      <c r="Z96" s="70"/>
      <c r="AA96" s="69"/>
      <c r="AB96" s="69"/>
      <c r="AC96" s="70"/>
      <c r="AD96" s="70"/>
      <c r="AE96" s="69"/>
      <c r="AF96" s="69"/>
      <c r="AG96" s="70"/>
      <c r="AH96" s="70"/>
      <c r="AI96" s="69"/>
      <c r="AJ96" s="69"/>
      <c r="AK96" s="70">
        <v>2</v>
      </c>
      <c r="AL96" s="70">
        <v>2</v>
      </c>
      <c r="AM96" s="69"/>
      <c r="AN96" s="69"/>
      <c r="AO96" s="70"/>
      <c r="AP96" s="70"/>
      <c r="AQ96" s="69"/>
      <c r="AR96" s="69"/>
      <c r="AS96" s="70">
        <v>0</v>
      </c>
      <c r="AT96" s="70">
        <v>1</v>
      </c>
      <c r="AU96" s="69"/>
      <c r="AV96" s="69"/>
      <c r="AW96" s="70"/>
      <c r="AX96" s="70"/>
      <c r="AY96" s="69"/>
      <c r="AZ96" s="69"/>
      <c r="BA96" s="70"/>
      <c r="BB96" s="70"/>
      <c r="BC96" s="69"/>
      <c r="BD96" s="69"/>
      <c r="BE96" s="70"/>
      <c r="BF96" s="70"/>
      <c r="BG96" s="69"/>
      <c r="BH96" s="69"/>
      <c r="BI96" s="70"/>
      <c r="BJ96" s="70"/>
      <c r="BK96" s="69"/>
      <c r="BL96" s="69"/>
      <c r="BM96" s="70"/>
      <c r="BN96" s="70"/>
      <c r="BO96" s="69"/>
      <c r="BP96" s="69"/>
      <c r="BQ96" s="70"/>
      <c r="BR96" s="70"/>
      <c r="BS96" s="69"/>
      <c r="BT96" s="69"/>
      <c r="BU96" s="70"/>
      <c r="BV96" s="70"/>
      <c r="BW96" s="69"/>
      <c r="BX96" s="69"/>
      <c r="BY96" s="70"/>
      <c r="BZ96" s="70"/>
      <c r="CA96" s="69"/>
      <c r="CB96" s="69"/>
      <c r="CC96" s="70"/>
      <c r="CD96" s="70"/>
      <c r="CE96" s="69"/>
      <c r="CF96" s="69"/>
      <c r="CG96" s="70"/>
      <c r="CH96" s="70"/>
      <c r="CI96" s="69"/>
      <c r="CJ96" s="69"/>
      <c r="CK96" s="70"/>
      <c r="CL96" s="70"/>
      <c r="CM96" s="69"/>
      <c r="CN96" s="69"/>
      <c r="CO96" s="70"/>
      <c r="CP96" s="70"/>
      <c r="CQ96" s="69"/>
      <c r="CR96" s="69"/>
      <c r="CS96" s="70"/>
      <c r="CT96" s="70"/>
      <c r="CU96" s="69"/>
      <c r="CV96" s="69"/>
      <c r="CW96" s="70"/>
      <c r="CX96" s="70"/>
      <c r="CY96" s="69"/>
      <c r="CZ96" s="69"/>
      <c r="DA96" s="70"/>
      <c r="DB96" s="70"/>
      <c r="DC96" s="69"/>
      <c r="DD96" s="69"/>
      <c r="DE96" s="70"/>
      <c r="DF96" s="70"/>
      <c r="DG96" s="69"/>
      <c r="DH96" s="69"/>
      <c r="DI96" s="70"/>
      <c r="DJ96" s="70"/>
      <c r="DK96" s="69"/>
      <c r="DL96" s="69"/>
      <c r="DM96" s="70"/>
      <c r="DN96" s="70"/>
      <c r="DO96" s="69"/>
      <c r="DP96" s="69"/>
      <c r="DQ96" s="70"/>
      <c r="DR96" s="70"/>
      <c r="DS96" s="69"/>
      <c r="DT96" s="69"/>
      <c r="DU96" s="70"/>
      <c r="DV96" s="70"/>
      <c r="DW96" s="69"/>
      <c r="DX96" s="69"/>
      <c r="DY96" s="70"/>
      <c r="DZ96" s="70"/>
      <c r="EA96" s="69"/>
      <c r="EB96" s="69"/>
      <c r="EC96" s="70"/>
      <c r="ED96" s="70"/>
      <c r="EE96" s="69"/>
      <c r="EF96" s="69"/>
      <c r="EG96" s="70"/>
      <c r="EH96" s="70"/>
      <c r="EI96" s="69"/>
      <c r="EJ96" s="69"/>
      <c r="EK96" s="70"/>
      <c r="EL96" s="70"/>
      <c r="EM96" s="69"/>
      <c r="EN96" s="69"/>
      <c r="EO96" s="70"/>
      <c r="EP96" s="70"/>
      <c r="EQ96" s="69"/>
      <c r="ER96" s="69"/>
      <c r="ES96" s="70"/>
      <c r="ET96" s="70"/>
      <c r="EU96" s="69"/>
      <c r="EV96" s="69"/>
      <c r="EW96" s="96">
        <f t="shared" si="3"/>
        <v>6</v>
      </c>
      <c r="EX96" s="96">
        <f t="shared" si="3"/>
        <v>6</v>
      </c>
      <c r="EY96" s="96">
        <f t="shared" si="4"/>
        <v>12</v>
      </c>
    </row>
    <row r="97" spans="1:155" ht="15" customHeight="1">
      <c r="A97" s="60">
        <v>94</v>
      </c>
      <c r="B97" s="191"/>
      <c r="C97" s="182"/>
      <c r="D97" s="95" t="s">
        <v>217</v>
      </c>
      <c r="E97" s="68"/>
      <c r="F97" s="68"/>
      <c r="G97" s="69"/>
      <c r="H97" s="69"/>
      <c r="I97" s="70">
        <v>1</v>
      </c>
      <c r="J97" s="70">
        <v>4</v>
      </c>
      <c r="K97" s="69"/>
      <c r="L97" s="69"/>
      <c r="M97" s="70"/>
      <c r="N97" s="70"/>
      <c r="O97" s="69"/>
      <c r="P97" s="69"/>
      <c r="Q97" s="70"/>
      <c r="R97" s="70"/>
      <c r="S97" s="69"/>
      <c r="T97" s="69"/>
      <c r="U97" s="70"/>
      <c r="V97" s="70"/>
      <c r="W97" s="69"/>
      <c r="X97" s="69"/>
      <c r="Y97" s="70"/>
      <c r="Z97" s="70"/>
      <c r="AA97" s="69"/>
      <c r="AB97" s="69"/>
      <c r="AC97" s="70"/>
      <c r="AD97" s="70"/>
      <c r="AE97" s="69"/>
      <c r="AF97" s="69"/>
      <c r="AG97" s="70"/>
      <c r="AH97" s="70"/>
      <c r="AI97" s="69"/>
      <c r="AJ97" s="69"/>
      <c r="AK97" s="70"/>
      <c r="AL97" s="70"/>
      <c r="AM97" s="69"/>
      <c r="AN97" s="69"/>
      <c r="AO97" s="70"/>
      <c r="AP97" s="70"/>
      <c r="AQ97" s="69"/>
      <c r="AR97" s="69">
        <v>1</v>
      </c>
      <c r="AS97" s="70"/>
      <c r="AT97" s="70"/>
      <c r="AU97" s="69"/>
      <c r="AV97" s="69"/>
      <c r="AW97" s="70"/>
      <c r="AX97" s="70"/>
      <c r="AY97" s="69"/>
      <c r="AZ97" s="69"/>
      <c r="BA97" s="70"/>
      <c r="BB97" s="70"/>
      <c r="BC97" s="69"/>
      <c r="BD97" s="69"/>
      <c r="BE97" s="70"/>
      <c r="BF97" s="70"/>
      <c r="BG97" s="69"/>
      <c r="BH97" s="69"/>
      <c r="BI97" s="70"/>
      <c r="BJ97" s="70"/>
      <c r="BK97" s="69"/>
      <c r="BL97" s="69"/>
      <c r="BM97" s="70"/>
      <c r="BN97" s="70"/>
      <c r="BO97" s="69"/>
      <c r="BP97" s="69"/>
      <c r="BQ97" s="70"/>
      <c r="BR97" s="70"/>
      <c r="BS97" s="69"/>
      <c r="BT97" s="69"/>
      <c r="BU97" s="70"/>
      <c r="BV97" s="70"/>
      <c r="BW97" s="69">
        <v>0</v>
      </c>
      <c r="BX97" s="69">
        <v>1</v>
      </c>
      <c r="BY97" s="70"/>
      <c r="BZ97" s="70"/>
      <c r="CA97" s="69"/>
      <c r="CB97" s="69"/>
      <c r="CC97" s="70"/>
      <c r="CD97" s="70"/>
      <c r="CE97" s="69"/>
      <c r="CF97" s="69"/>
      <c r="CG97" s="70"/>
      <c r="CH97" s="70"/>
      <c r="CI97" s="69"/>
      <c r="CJ97" s="69"/>
      <c r="CK97" s="70">
        <v>1</v>
      </c>
      <c r="CL97" s="70">
        <v>0</v>
      </c>
      <c r="CM97" s="69"/>
      <c r="CN97" s="69"/>
      <c r="CO97" s="70"/>
      <c r="CP97" s="70"/>
      <c r="CQ97" s="69"/>
      <c r="CR97" s="69"/>
      <c r="CS97" s="70"/>
      <c r="CT97" s="70"/>
      <c r="CU97" s="69"/>
      <c r="CV97" s="69"/>
      <c r="CW97" s="70"/>
      <c r="CX97" s="70"/>
      <c r="CY97" s="69"/>
      <c r="CZ97" s="69"/>
      <c r="DA97" s="70"/>
      <c r="DB97" s="70"/>
      <c r="DC97" s="69"/>
      <c r="DD97" s="69"/>
      <c r="DE97" s="70"/>
      <c r="DF97" s="70"/>
      <c r="DG97" s="69"/>
      <c r="DH97" s="69"/>
      <c r="DI97" s="70"/>
      <c r="DJ97" s="70"/>
      <c r="DK97" s="69"/>
      <c r="DL97" s="69"/>
      <c r="DM97" s="70"/>
      <c r="DN97" s="70"/>
      <c r="DO97" s="69"/>
      <c r="DP97" s="69"/>
      <c r="DQ97" s="70"/>
      <c r="DR97" s="70"/>
      <c r="DS97" s="69">
        <v>0</v>
      </c>
      <c r="DT97" s="69">
        <v>2</v>
      </c>
      <c r="DU97" s="70"/>
      <c r="DV97" s="70"/>
      <c r="DW97" s="69"/>
      <c r="DX97" s="69"/>
      <c r="DY97" s="70"/>
      <c r="DZ97" s="70"/>
      <c r="EA97" s="69"/>
      <c r="EB97" s="69"/>
      <c r="EC97" s="70"/>
      <c r="ED97" s="70"/>
      <c r="EE97" s="69"/>
      <c r="EF97" s="69"/>
      <c r="EG97" s="70"/>
      <c r="EH97" s="70"/>
      <c r="EI97" s="69"/>
      <c r="EJ97" s="69"/>
      <c r="EK97" s="70"/>
      <c r="EL97" s="70"/>
      <c r="EM97" s="69"/>
      <c r="EN97" s="69"/>
      <c r="EO97" s="70"/>
      <c r="EP97" s="70"/>
      <c r="EQ97" s="69"/>
      <c r="ER97" s="69"/>
      <c r="ES97" s="70"/>
      <c r="ET97" s="70"/>
      <c r="EU97" s="69"/>
      <c r="EV97" s="69"/>
      <c r="EW97" s="96">
        <f t="shared" si="3"/>
        <v>2</v>
      </c>
      <c r="EX97" s="96">
        <f t="shared" si="3"/>
        <v>8</v>
      </c>
      <c r="EY97" s="96">
        <f t="shared" si="4"/>
        <v>10</v>
      </c>
    </row>
    <row r="98" spans="1:155" ht="15" customHeight="1">
      <c r="A98" s="60">
        <v>95</v>
      </c>
      <c r="B98" s="191"/>
      <c r="C98" s="182"/>
      <c r="D98" s="95" t="s">
        <v>218</v>
      </c>
      <c r="E98" s="68"/>
      <c r="F98" s="68"/>
      <c r="G98" s="69"/>
      <c r="H98" s="69"/>
      <c r="I98" s="70">
        <v>3</v>
      </c>
      <c r="J98" s="70">
        <v>1</v>
      </c>
      <c r="K98" s="69"/>
      <c r="L98" s="69"/>
      <c r="M98" s="70"/>
      <c r="N98" s="70"/>
      <c r="O98" s="69"/>
      <c r="P98" s="69"/>
      <c r="Q98" s="70"/>
      <c r="R98" s="70"/>
      <c r="S98" s="69"/>
      <c r="T98" s="69"/>
      <c r="U98" s="70"/>
      <c r="V98" s="70"/>
      <c r="W98" s="69"/>
      <c r="X98" s="69"/>
      <c r="Y98" s="70"/>
      <c r="Z98" s="70"/>
      <c r="AA98" s="69"/>
      <c r="AB98" s="69"/>
      <c r="AC98" s="70"/>
      <c r="AD98" s="70"/>
      <c r="AE98" s="69"/>
      <c r="AF98" s="69"/>
      <c r="AG98" s="70"/>
      <c r="AH98" s="70"/>
      <c r="AI98" s="69"/>
      <c r="AJ98" s="69"/>
      <c r="AK98" s="70"/>
      <c r="AL98" s="70"/>
      <c r="AM98" s="69"/>
      <c r="AN98" s="69"/>
      <c r="AO98" s="70"/>
      <c r="AP98" s="70"/>
      <c r="AQ98" s="69"/>
      <c r="AR98" s="69"/>
      <c r="AS98" s="70"/>
      <c r="AT98" s="70"/>
      <c r="AU98" s="69"/>
      <c r="AV98" s="69"/>
      <c r="AW98" s="70"/>
      <c r="AX98" s="70"/>
      <c r="AY98" s="69"/>
      <c r="AZ98" s="69"/>
      <c r="BA98" s="70"/>
      <c r="BB98" s="70"/>
      <c r="BC98" s="69"/>
      <c r="BD98" s="69"/>
      <c r="BE98" s="70"/>
      <c r="BF98" s="70"/>
      <c r="BG98" s="69"/>
      <c r="BH98" s="69"/>
      <c r="BI98" s="70"/>
      <c r="BJ98" s="70"/>
      <c r="BK98" s="69"/>
      <c r="BL98" s="69"/>
      <c r="BM98" s="70"/>
      <c r="BN98" s="70"/>
      <c r="BO98" s="69"/>
      <c r="BP98" s="69"/>
      <c r="BQ98" s="70"/>
      <c r="BR98" s="70"/>
      <c r="BS98" s="69"/>
      <c r="BT98" s="69"/>
      <c r="BU98" s="70"/>
      <c r="BV98" s="70"/>
      <c r="BW98" s="69"/>
      <c r="BX98" s="69"/>
      <c r="BY98" s="70"/>
      <c r="BZ98" s="70"/>
      <c r="CA98" s="69"/>
      <c r="CB98" s="69"/>
      <c r="CC98" s="70"/>
      <c r="CD98" s="70"/>
      <c r="CE98" s="69"/>
      <c r="CF98" s="69"/>
      <c r="CG98" s="70"/>
      <c r="CH98" s="70"/>
      <c r="CI98" s="69"/>
      <c r="CJ98" s="69"/>
      <c r="CK98" s="70"/>
      <c r="CL98" s="70"/>
      <c r="CM98" s="69">
        <v>1</v>
      </c>
      <c r="CN98" s="69">
        <v>0</v>
      </c>
      <c r="CO98" s="70"/>
      <c r="CP98" s="70"/>
      <c r="CQ98" s="69"/>
      <c r="CR98" s="69"/>
      <c r="CS98" s="70"/>
      <c r="CT98" s="70"/>
      <c r="CU98" s="69"/>
      <c r="CV98" s="69"/>
      <c r="CW98" s="70"/>
      <c r="CX98" s="70"/>
      <c r="CY98" s="69"/>
      <c r="CZ98" s="69"/>
      <c r="DA98" s="70"/>
      <c r="DB98" s="70"/>
      <c r="DC98" s="69"/>
      <c r="DD98" s="69"/>
      <c r="DE98" s="70"/>
      <c r="DF98" s="70"/>
      <c r="DG98" s="69"/>
      <c r="DH98" s="69"/>
      <c r="DI98" s="70"/>
      <c r="DJ98" s="70"/>
      <c r="DK98" s="69"/>
      <c r="DL98" s="69"/>
      <c r="DM98" s="70"/>
      <c r="DN98" s="70"/>
      <c r="DO98" s="69"/>
      <c r="DP98" s="69"/>
      <c r="DQ98" s="70"/>
      <c r="DR98" s="70"/>
      <c r="DS98" s="69"/>
      <c r="DT98" s="69"/>
      <c r="DU98" s="70"/>
      <c r="DV98" s="70"/>
      <c r="DW98" s="69"/>
      <c r="DX98" s="69"/>
      <c r="DY98" s="70"/>
      <c r="DZ98" s="70"/>
      <c r="EA98" s="69"/>
      <c r="EB98" s="69"/>
      <c r="EC98" s="70"/>
      <c r="ED98" s="70"/>
      <c r="EE98" s="69"/>
      <c r="EF98" s="69"/>
      <c r="EG98" s="70"/>
      <c r="EH98" s="70"/>
      <c r="EI98" s="69"/>
      <c r="EJ98" s="69"/>
      <c r="EK98" s="70"/>
      <c r="EL98" s="70"/>
      <c r="EM98" s="69"/>
      <c r="EN98" s="69"/>
      <c r="EO98" s="70"/>
      <c r="EP98" s="70"/>
      <c r="EQ98" s="69"/>
      <c r="ER98" s="69"/>
      <c r="ES98" s="70"/>
      <c r="ET98" s="70"/>
      <c r="EU98" s="69">
        <v>3</v>
      </c>
      <c r="EV98" s="69">
        <v>0</v>
      </c>
      <c r="EW98" s="96">
        <f t="shared" si="3"/>
        <v>7</v>
      </c>
      <c r="EX98" s="96">
        <f t="shared" si="3"/>
        <v>1</v>
      </c>
      <c r="EY98" s="96">
        <f t="shared" si="4"/>
        <v>8</v>
      </c>
    </row>
    <row r="99" spans="1:155" ht="15" customHeight="1">
      <c r="A99" s="60">
        <v>96</v>
      </c>
      <c r="B99" s="191"/>
      <c r="C99" s="182"/>
      <c r="D99" s="95" t="s">
        <v>219</v>
      </c>
      <c r="E99" s="68"/>
      <c r="F99" s="68"/>
      <c r="G99" s="69"/>
      <c r="H99" s="69"/>
      <c r="I99" s="70">
        <v>0</v>
      </c>
      <c r="J99" s="70">
        <v>4</v>
      </c>
      <c r="K99" s="69"/>
      <c r="L99" s="69"/>
      <c r="M99" s="70">
        <v>1</v>
      </c>
      <c r="N99" s="70">
        <v>0</v>
      </c>
      <c r="O99" s="69"/>
      <c r="P99" s="69"/>
      <c r="Q99" s="70"/>
      <c r="R99" s="70"/>
      <c r="S99" s="69"/>
      <c r="T99" s="69"/>
      <c r="U99" s="70"/>
      <c r="V99" s="70"/>
      <c r="W99" s="69"/>
      <c r="X99" s="69"/>
      <c r="Y99" s="70"/>
      <c r="Z99" s="70"/>
      <c r="AA99" s="69"/>
      <c r="AB99" s="69"/>
      <c r="AC99" s="70"/>
      <c r="AD99" s="70"/>
      <c r="AE99" s="69"/>
      <c r="AF99" s="69"/>
      <c r="AG99" s="70"/>
      <c r="AH99" s="70"/>
      <c r="AI99" s="69"/>
      <c r="AJ99" s="69"/>
      <c r="AK99" s="70"/>
      <c r="AL99" s="70"/>
      <c r="AM99" s="69"/>
      <c r="AN99" s="69"/>
      <c r="AO99" s="70"/>
      <c r="AP99" s="70"/>
      <c r="AQ99" s="69"/>
      <c r="AR99" s="69"/>
      <c r="AS99" s="70"/>
      <c r="AT99" s="70"/>
      <c r="AU99" s="69"/>
      <c r="AV99" s="69"/>
      <c r="AW99" s="70"/>
      <c r="AX99" s="70"/>
      <c r="AY99" s="69"/>
      <c r="AZ99" s="69"/>
      <c r="BA99" s="70"/>
      <c r="BB99" s="70"/>
      <c r="BC99" s="69"/>
      <c r="BD99" s="69"/>
      <c r="BE99" s="70"/>
      <c r="BF99" s="70"/>
      <c r="BG99" s="69"/>
      <c r="BH99" s="69"/>
      <c r="BI99" s="70"/>
      <c r="BJ99" s="70"/>
      <c r="BK99" s="69"/>
      <c r="BL99" s="69"/>
      <c r="BM99" s="70"/>
      <c r="BN99" s="70"/>
      <c r="BO99" s="69"/>
      <c r="BP99" s="69"/>
      <c r="BQ99" s="70"/>
      <c r="BR99" s="70"/>
      <c r="BS99" s="69"/>
      <c r="BT99" s="69"/>
      <c r="BU99" s="70"/>
      <c r="BV99" s="70"/>
      <c r="BW99" s="69"/>
      <c r="BX99" s="69"/>
      <c r="BY99" s="70"/>
      <c r="BZ99" s="70"/>
      <c r="CA99" s="69"/>
      <c r="CB99" s="69"/>
      <c r="CC99" s="70"/>
      <c r="CD99" s="70"/>
      <c r="CE99" s="69"/>
      <c r="CF99" s="69"/>
      <c r="CG99" s="70"/>
      <c r="CH99" s="70"/>
      <c r="CI99" s="69"/>
      <c r="CJ99" s="69"/>
      <c r="CK99" s="70"/>
      <c r="CL99" s="70"/>
      <c r="CM99" s="69"/>
      <c r="CN99" s="69"/>
      <c r="CO99" s="70"/>
      <c r="CP99" s="70"/>
      <c r="CQ99" s="69"/>
      <c r="CR99" s="69"/>
      <c r="CS99" s="70"/>
      <c r="CT99" s="70"/>
      <c r="CU99" s="69"/>
      <c r="CV99" s="69"/>
      <c r="CW99" s="70"/>
      <c r="CX99" s="70"/>
      <c r="CY99" s="69"/>
      <c r="CZ99" s="69"/>
      <c r="DA99" s="70"/>
      <c r="DB99" s="70"/>
      <c r="DC99" s="69"/>
      <c r="DD99" s="69"/>
      <c r="DE99" s="70"/>
      <c r="DF99" s="70"/>
      <c r="DG99" s="69"/>
      <c r="DH99" s="69"/>
      <c r="DI99" s="70"/>
      <c r="DJ99" s="70"/>
      <c r="DK99" s="69"/>
      <c r="DL99" s="69"/>
      <c r="DM99" s="70"/>
      <c r="DN99" s="70"/>
      <c r="DO99" s="69"/>
      <c r="DP99" s="69"/>
      <c r="DQ99" s="70"/>
      <c r="DR99" s="70"/>
      <c r="DS99" s="69"/>
      <c r="DT99" s="69"/>
      <c r="DU99" s="70"/>
      <c r="DV99" s="70"/>
      <c r="DW99" s="69"/>
      <c r="DX99" s="69"/>
      <c r="DY99" s="70"/>
      <c r="DZ99" s="70"/>
      <c r="EA99" s="69"/>
      <c r="EB99" s="69"/>
      <c r="EC99" s="70"/>
      <c r="ED99" s="70"/>
      <c r="EE99" s="69"/>
      <c r="EF99" s="69"/>
      <c r="EG99" s="70"/>
      <c r="EH99" s="70"/>
      <c r="EI99" s="69"/>
      <c r="EJ99" s="69"/>
      <c r="EK99" s="70"/>
      <c r="EL99" s="70"/>
      <c r="EM99" s="69"/>
      <c r="EN99" s="69"/>
      <c r="EO99" s="70">
        <v>0</v>
      </c>
      <c r="EP99" s="70">
        <v>1</v>
      </c>
      <c r="EQ99" s="69"/>
      <c r="ER99" s="69"/>
      <c r="ES99" s="70"/>
      <c r="ET99" s="70"/>
      <c r="EU99" s="69"/>
      <c r="EV99" s="69"/>
      <c r="EW99" s="96">
        <f t="shared" si="3"/>
        <v>1</v>
      </c>
      <c r="EX99" s="96">
        <f t="shared" si="3"/>
        <v>5</v>
      </c>
      <c r="EY99" s="96">
        <f t="shared" si="4"/>
        <v>6</v>
      </c>
    </row>
    <row r="100" spans="1:155" ht="15" customHeight="1">
      <c r="A100" s="60">
        <v>97</v>
      </c>
      <c r="B100" s="191"/>
      <c r="C100" s="182"/>
      <c r="D100" s="95" t="s">
        <v>220</v>
      </c>
      <c r="E100" s="68"/>
      <c r="F100" s="68"/>
      <c r="G100" s="69"/>
      <c r="H100" s="69"/>
      <c r="I100" s="70"/>
      <c r="J100" s="70"/>
      <c r="K100" s="69"/>
      <c r="L100" s="69"/>
      <c r="M100" s="70"/>
      <c r="N100" s="70"/>
      <c r="O100" s="69"/>
      <c r="P100" s="69"/>
      <c r="Q100" s="70"/>
      <c r="R100" s="70"/>
      <c r="S100" s="69"/>
      <c r="T100" s="69"/>
      <c r="U100" s="70"/>
      <c r="V100" s="70"/>
      <c r="W100" s="69"/>
      <c r="X100" s="69"/>
      <c r="Y100" s="70"/>
      <c r="Z100" s="70"/>
      <c r="AA100" s="69"/>
      <c r="AB100" s="69"/>
      <c r="AC100" s="70"/>
      <c r="AD100" s="70"/>
      <c r="AE100" s="69"/>
      <c r="AF100" s="69"/>
      <c r="AG100" s="70"/>
      <c r="AH100" s="70"/>
      <c r="AI100" s="69"/>
      <c r="AJ100" s="69"/>
      <c r="AK100" s="70"/>
      <c r="AL100" s="70"/>
      <c r="AM100" s="69"/>
      <c r="AN100" s="69"/>
      <c r="AO100" s="70"/>
      <c r="AP100" s="70"/>
      <c r="AQ100" s="69"/>
      <c r="AR100" s="69"/>
      <c r="AS100" s="70"/>
      <c r="AT100" s="70"/>
      <c r="AU100" s="69"/>
      <c r="AV100" s="69"/>
      <c r="AW100" s="70"/>
      <c r="AX100" s="70"/>
      <c r="AY100" s="69"/>
      <c r="AZ100" s="69"/>
      <c r="BA100" s="70"/>
      <c r="BB100" s="70"/>
      <c r="BC100" s="69"/>
      <c r="BD100" s="69"/>
      <c r="BE100" s="70"/>
      <c r="BF100" s="70"/>
      <c r="BG100" s="69"/>
      <c r="BH100" s="69"/>
      <c r="BI100" s="70"/>
      <c r="BJ100" s="70"/>
      <c r="BK100" s="69"/>
      <c r="BL100" s="69"/>
      <c r="BM100" s="70"/>
      <c r="BN100" s="70"/>
      <c r="BO100" s="69"/>
      <c r="BP100" s="69"/>
      <c r="BQ100" s="70"/>
      <c r="BR100" s="70"/>
      <c r="BS100" s="69"/>
      <c r="BT100" s="69"/>
      <c r="BU100" s="70"/>
      <c r="BV100" s="70"/>
      <c r="BW100" s="69"/>
      <c r="BX100" s="69"/>
      <c r="BY100" s="70"/>
      <c r="BZ100" s="70"/>
      <c r="CA100" s="69"/>
      <c r="CB100" s="69"/>
      <c r="CC100" s="70"/>
      <c r="CD100" s="70"/>
      <c r="CE100" s="69"/>
      <c r="CF100" s="69"/>
      <c r="CG100" s="70"/>
      <c r="CH100" s="70"/>
      <c r="CI100" s="69"/>
      <c r="CJ100" s="69"/>
      <c r="CK100" s="70"/>
      <c r="CL100" s="70"/>
      <c r="CM100" s="69"/>
      <c r="CN100" s="69"/>
      <c r="CO100" s="70"/>
      <c r="CP100" s="70"/>
      <c r="CQ100" s="69"/>
      <c r="CR100" s="69"/>
      <c r="CS100" s="70"/>
      <c r="CT100" s="70"/>
      <c r="CU100" s="69"/>
      <c r="CV100" s="69"/>
      <c r="CW100" s="70"/>
      <c r="CX100" s="70"/>
      <c r="CY100" s="69"/>
      <c r="CZ100" s="69"/>
      <c r="DA100" s="70"/>
      <c r="DB100" s="70"/>
      <c r="DC100" s="69"/>
      <c r="DD100" s="69"/>
      <c r="DE100" s="70"/>
      <c r="DF100" s="70"/>
      <c r="DG100" s="69"/>
      <c r="DH100" s="69"/>
      <c r="DI100" s="70"/>
      <c r="DJ100" s="70"/>
      <c r="DK100" s="69"/>
      <c r="DL100" s="69"/>
      <c r="DM100" s="70"/>
      <c r="DN100" s="70"/>
      <c r="DO100" s="69"/>
      <c r="DP100" s="69"/>
      <c r="DQ100" s="70"/>
      <c r="DR100" s="70"/>
      <c r="DS100" s="69"/>
      <c r="DT100" s="69"/>
      <c r="DU100" s="70"/>
      <c r="DV100" s="70"/>
      <c r="DW100" s="69"/>
      <c r="DX100" s="69"/>
      <c r="DY100" s="70"/>
      <c r="DZ100" s="70"/>
      <c r="EA100" s="69"/>
      <c r="EB100" s="69"/>
      <c r="EC100" s="70"/>
      <c r="ED100" s="70"/>
      <c r="EE100" s="69"/>
      <c r="EF100" s="69"/>
      <c r="EG100" s="70"/>
      <c r="EH100" s="70"/>
      <c r="EI100" s="69"/>
      <c r="EJ100" s="69"/>
      <c r="EK100" s="70"/>
      <c r="EL100" s="70"/>
      <c r="EM100" s="69"/>
      <c r="EN100" s="69"/>
      <c r="EO100" s="70"/>
      <c r="EP100" s="70"/>
      <c r="EQ100" s="69"/>
      <c r="ER100" s="69"/>
      <c r="ES100" s="70">
        <v>3</v>
      </c>
      <c r="ET100" s="70">
        <v>1</v>
      </c>
      <c r="EU100" s="69"/>
      <c r="EV100" s="69"/>
      <c r="EW100" s="96">
        <f aca="true" t="shared" si="5" ref="EW100:EX108">E100+G100+I100+K100+M100+O100+Q100+S100+U100+W100+Y100+AA100+AC100+AE100+AG100+AI100+AK100+AM100+AO100+AQ100+AS100+AU100+AW100+AY100+BA100+BC100+BE100+BG100+BI100+BK100+BM100+BO100+BQ100+BS100+BU100+BW100+BY100+CA100+CC100+CE100+CG100+CI100+CK100+CM100+CO100+CQ100+CS100+CU100+CW100+CY100+DA100+DC100+DE100+DG100+DI100+DK100+DM100+DO100+DQ100+DS100+DU100+DW100+DY100+EA100+EC100+EE100+EG100+EI100+EK100+EM100+EO100+EQ100+ES100+EU100</f>
        <v>3</v>
      </c>
      <c r="EX100" s="96">
        <f t="shared" si="5"/>
        <v>1</v>
      </c>
      <c r="EY100" s="96">
        <f t="shared" si="4"/>
        <v>4</v>
      </c>
    </row>
    <row r="101" spans="1:155" ht="15" customHeight="1">
      <c r="A101" s="60">
        <v>98</v>
      </c>
      <c r="B101" s="191"/>
      <c r="C101" s="182"/>
      <c r="D101" s="95" t="s">
        <v>221</v>
      </c>
      <c r="E101" s="68"/>
      <c r="F101" s="68"/>
      <c r="G101" s="69"/>
      <c r="H101" s="69"/>
      <c r="I101" s="70"/>
      <c r="J101" s="70"/>
      <c r="K101" s="69"/>
      <c r="L101" s="69"/>
      <c r="M101" s="70"/>
      <c r="N101" s="70"/>
      <c r="O101" s="69"/>
      <c r="P101" s="69"/>
      <c r="Q101" s="70"/>
      <c r="R101" s="70"/>
      <c r="S101" s="69"/>
      <c r="T101" s="69"/>
      <c r="U101" s="70"/>
      <c r="V101" s="70"/>
      <c r="W101" s="69"/>
      <c r="X101" s="69"/>
      <c r="Y101" s="70"/>
      <c r="Z101" s="70"/>
      <c r="AA101" s="69"/>
      <c r="AB101" s="69"/>
      <c r="AC101" s="70"/>
      <c r="AD101" s="70"/>
      <c r="AE101" s="69"/>
      <c r="AF101" s="69"/>
      <c r="AG101" s="70"/>
      <c r="AH101" s="70"/>
      <c r="AI101" s="69"/>
      <c r="AJ101" s="69"/>
      <c r="AK101" s="70"/>
      <c r="AL101" s="70"/>
      <c r="AM101" s="69"/>
      <c r="AN101" s="69"/>
      <c r="AO101" s="70"/>
      <c r="AP101" s="70"/>
      <c r="AQ101" s="69"/>
      <c r="AR101" s="69"/>
      <c r="AS101" s="70"/>
      <c r="AT101" s="70"/>
      <c r="AU101" s="69"/>
      <c r="AV101" s="69"/>
      <c r="AW101" s="70"/>
      <c r="AX101" s="70"/>
      <c r="AY101" s="69"/>
      <c r="AZ101" s="69"/>
      <c r="BA101" s="70"/>
      <c r="BB101" s="70"/>
      <c r="BC101" s="69"/>
      <c r="BD101" s="69"/>
      <c r="BE101" s="70"/>
      <c r="BF101" s="70"/>
      <c r="BG101" s="69"/>
      <c r="BH101" s="69"/>
      <c r="BI101" s="70"/>
      <c r="BJ101" s="70"/>
      <c r="BK101" s="69"/>
      <c r="BL101" s="69"/>
      <c r="BM101" s="70"/>
      <c r="BN101" s="70"/>
      <c r="BO101" s="69"/>
      <c r="BP101" s="69"/>
      <c r="BQ101" s="70"/>
      <c r="BR101" s="70"/>
      <c r="BS101" s="69"/>
      <c r="BT101" s="69"/>
      <c r="BU101" s="70"/>
      <c r="BV101" s="70"/>
      <c r="BW101" s="69"/>
      <c r="BX101" s="69"/>
      <c r="BY101" s="70">
        <v>1</v>
      </c>
      <c r="BZ101" s="70">
        <v>0</v>
      </c>
      <c r="CA101" s="69"/>
      <c r="CB101" s="69"/>
      <c r="CC101" s="70"/>
      <c r="CD101" s="70"/>
      <c r="CE101" s="69"/>
      <c r="CF101" s="69"/>
      <c r="CG101" s="70"/>
      <c r="CH101" s="70"/>
      <c r="CI101" s="69"/>
      <c r="CJ101" s="69"/>
      <c r="CK101" s="70"/>
      <c r="CL101" s="70"/>
      <c r="CM101" s="69"/>
      <c r="CN101" s="69"/>
      <c r="CO101" s="70"/>
      <c r="CP101" s="70"/>
      <c r="CQ101" s="69"/>
      <c r="CR101" s="69"/>
      <c r="CS101" s="70"/>
      <c r="CT101" s="70"/>
      <c r="CU101" s="69"/>
      <c r="CV101" s="69"/>
      <c r="CW101" s="70"/>
      <c r="CX101" s="70"/>
      <c r="CY101" s="69"/>
      <c r="CZ101" s="69"/>
      <c r="DA101" s="70"/>
      <c r="DB101" s="70"/>
      <c r="DC101" s="69"/>
      <c r="DD101" s="69"/>
      <c r="DE101" s="70"/>
      <c r="DF101" s="70"/>
      <c r="DG101" s="69"/>
      <c r="DH101" s="69"/>
      <c r="DI101" s="70"/>
      <c r="DJ101" s="70"/>
      <c r="DK101" s="69"/>
      <c r="DL101" s="69"/>
      <c r="DM101" s="70"/>
      <c r="DN101" s="70"/>
      <c r="DO101" s="69"/>
      <c r="DP101" s="69"/>
      <c r="DQ101" s="70"/>
      <c r="DR101" s="70"/>
      <c r="DS101" s="69"/>
      <c r="DT101" s="69"/>
      <c r="DU101" s="70"/>
      <c r="DV101" s="70"/>
      <c r="DW101" s="69"/>
      <c r="DX101" s="69"/>
      <c r="DY101" s="70"/>
      <c r="DZ101" s="70"/>
      <c r="EA101" s="69"/>
      <c r="EB101" s="69"/>
      <c r="EC101" s="70"/>
      <c r="ED101" s="70"/>
      <c r="EE101" s="69"/>
      <c r="EF101" s="69"/>
      <c r="EG101" s="70"/>
      <c r="EH101" s="70"/>
      <c r="EI101" s="69"/>
      <c r="EJ101" s="69"/>
      <c r="EK101" s="70"/>
      <c r="EL101" s="70"/>
      <c r="EM101" s="69"/>
      <c r="EN101" s="69"/>
      <c r="EO101" s="70"/>
      <c r="EP101" s="70"/>
      <c r="EQ101" s="69"/>
      <c r="ER101" s="69"/>
      <c r="ES101" s="70">
        <v>2</v>
      </c>
      <c r="ET101" s="70">
        <v>1</v>
      </c>
      <c r="EU101" s="69"/>
      <c r="EV101" s="69"/>
      <c r="EW101" s="96">
        <f t="shared" si="5"/>
        <v>3</v>
      </c>
      <c r="EX101" s="96">
        <f t="shared" si="5"/>
        <v>1</v>
      </c>
      <c r="EY101" s="96">
        <f t="shared" si="4"/>
        <v>4</v>
      </c>
    </row>
    <row r="102" spans="1:155" ht="15" customHeight="1">
      <c r="A102" s="60">
        <v>99</v>
      </c>
      <c r="B102" s="191"/>
      <c r="C102" s="182"/>
      <c r="D102" s="95" t="s">
        <v>222</v>
      </c>
      <c r="E102" s="68"/>
      <c r="F102" s="68"/>
      <c r="G102" s="69"/>
      <c r="H102" s="69"/>
      <c r="I102" s="70"/>
      <c r="J102" s="70"/>
      <c r="K102" s="69"/>
      <c r="L102" s="69"/>
      <c r="M102" s="70"/>
      <c r="N102" s="70"/>
      <c r="O102" s="69"/>
      <c r="P102" s="69"/>
      <c r="Q102" s="70"/>
      <c r="R102" s="70"/>
      <c r="S102" s="69"/>
      <c r="T102" s="69"/>
      <c r="U102" s="70"/>
      <c r="V102" s="70"/>
      <c r="W102" s="69"/>
      <c r="X102" s="69"/>
      <c r="Y102" s="70"/>
      <c r="Z102" s="70"/>
      <c r="AA102" s="69"/>
      <c r="AB102" s="69"/>
      <c r="AC102" s="70"/>
      <c r="AD102" s="70"/>
      <c r="AE102" s="69"/>
      <c r="AF102" s="69"/>
      <c r="AG102" s="70"/>
      <c r="AH102" s="70"/>
      <c r="AI102" s="69"/>
      <c r="AJ102" s="69"/>
      <c r="AK102" s="70"/>
      <c r="AL102" s="70"/>
      <c r="AM102" s="69"/>
      <c r="AN102" s="69"/>
      <c r="AO102" s="70"/>
      <c r="AP102" s="70"/>
      <c r="AQ102" s="69"/>
      <c r="AR102" s="69"/>
      <c r="AS102" s="70"/>
      <c r="AT102" s="70"/>
      <c r="AU102" s="69"/>
      <c r="AV102" s="69"/>
      <c r="AW102" s="70"/>
      <c r="AX102" s="70"/>
      <c r="AY102" s="69"/>
      <c r="AZ102" s="69"/>
      <c r="BA102" s="70"/>
      <c r="BB102" s="70"/>
      <c r="BC102" s="69"/>
      <c r="BD102" s="69"/>
      <c r="BE102" s="70"/>
      <c r="BF102" s="70"/>
      <c r="BG102" s="69"/>
      <c r="BH102" s="69"/>
      <c r="BI102" s="70"/>
      <c r="BJ102" s="70"/>
      <c r="BK102" s="69"/>
      <c r="BL102" s="69"/>
      <c r="BM102" s="70"/>
      <c r="BN102" s="70"/>
      <c r="BO102" s="69"/>
      <c r="BP102" s="69"/>
      <c r="BQ102" s="70"/>
      <c r="BR102" s="70"/>
      <c r="BS102" s="69"/>
      <c r="BT102" s="69"/>
      <c r="BU102" s="70">
        <v>0</v>
      </c>
      <c r="BV102" s="70">
        <v>1</v>
      </c>
      <c r="BW102" s="69"/>
      <c r="BX102" s="69"/>
      <c r="BY102" s="70"/>
      <c r="BZ102" s="70"/>
      <c r="CA102" s="69"/>
      <c r="CB102" s="69"/>
      <c r="CC102" s="70"/>
      <c r="CD102" s="70"/>
      <c r="CE102" s="69"/>
      <c r="CF102" s="69"/>
      <c r="CG102" s="70"/>
      <c r="CH102" s="70"/>
      <c r="CI102" s="69"/>
      <c r="CJ102" s="69"/>
      <c r="CK102" s="70"/>
      <c r="CL102" s="70"/>
      <c r="CM102" s="69"/>
      <c r="CN102" s="69"/>
      <c r="CO102" s="70"/>
      <c r="CP102" s="70"/>
      <c r="CQ102" s="69"/>
      <c r="CR102" s="69"/>
      <c r="CS102" s="70"/>
      <c r="CT102" s="70"/>
      <c r="CU102" s="69"/>
      <c r="CV102" s="69"/>
      <c r="CW102" s="70"/>
      <c r="CX102" s="70"/>
      <c r="CY102" s="69"/>
      <c r="CZ102" s="69"/>
      <c r="DA102" s="70"/>
      <c r="DB102" s="70"/>
      <c r="DC102" s="69"/>
      <c r="DD102" s="69"/>
      <c r="DE102" s="70"/>
      <c r="DF102" s="70"/>
      <c r="DG102" s="69"/>
      <c r="DH102" s="69"/>
      <c r="DI102" s="70"/>
      <c r="DJ102" s="70"/>
      <c r="DK102" s="69"/>
      <c r="DL102" s="69"/>
      <c r="DM102" s="70"/>
      <c r="DN102" s="70"/>
      <c r="DO102" s="69"/>
      <c r="DP102" s="69"/>
      <c r="DQ102" s="70"/>
      <c r="DR102" s="70"/>
      <c r="DS102" s="69"/>
      <c r="DT102" s="69"/>
      <c r="DU102" s="70"/>
      <c r="DV102" s="70"/>
      <c r="DW102" s="69"/>
      <c r="DX102" s="69"/>
      <c r="DY102" s="70"/>
      <c r="DZ102" s="70"/>
      <c r="EA102" s="69"/>
      <c r="EB102" s="69"/>
      <c r="EC102" s="70"/>
      <c r="ED102" s="70"/>
      <c r="EE102" s="69"/>
      <c r="EF102" s="69"/>
      <c r="EG102" s="70"/>
      <c r="EH102" s="70"/>
      <c r="EI102" s="69"/>
      <c r="EJ102" s="69"/>
      <c r="EK102" s="70"/>
      <c r="EL102" s="70"/>
      <c r="EM102" s="69"/>
      <c r="EN102" s="69"/>
      <c r="EO102" s="70"/>
      <c r="EP102" s="70"/>
      <c r="EQ102" s="69"/>
      <c r="ER102" s="69"/>
      <c r="ES102" s="70"/>
      <c r="ET102" s="70"/>
      <c r="EU102" s="69">
        <v>2</v>
      </c>
      <c r="EV102" s="69">
        <v>1</v>
      </c>
      <c r="EW102" s="96">
        <f t="shared" si="5"/>
        <v>2</v>
      </c>
      <c r="EX102" s="96">
        <f t="shared" si="5"/>
        <v>2</v>
      </c>
      <c r="EY102" s="96">
        <f t="shared" si="4"/>
        <v>4</v>
      </c>
    </row>
    <row r="103" spans="1:155" ht="15" customHeight="1">
      <c r="A103" s="60">
        <v>100</v>
      </c>
      <c r="B103" s="191"/>
      <c r="C103" s="182"/>
      <c r="D103" s="95" t="s">
        <v>223</v>
      </c>
      <c r="E103" s="68"/>
      <c r="F103" s="68"/>
      <c r="G103" s="69"/>
      <c r="H103" s="69"/>
      <c r="I103" s="70">
        <v>1</v>
      </c>
      <c r="J103" s="70">
        <v>0</v>
      </c>
      <c r="K103" s="69"/>
      <c r="L103" s="69"/>
      <c r="M103" s="70"/>
      <c r="N103" s="70"/>
      <c r="O103" s="69"/>
      <c r="P103" s="69"/>
      <c r="Q103" s="70"/>
      <c r="R103" s="70"/>
      <c r="S103" s="69"/>
      <c r="T103" s="69"/>
      <c r="U103" s="70"/>
      <c r="V103" s="70"/>
      <c r="W103" s="69"/>
      <c r="X103" s="69"/>
      <c r="Y103" s="70"/>
      <c r="Z103" s="70"/>
      <c r="AA103" s="69"/>
      <c r="AB103" s="69"/>
      <c r="AC103" s="70"/>
      <c r="AD103" s="70"/>
      <c r="AE103" s="69"/>
      <c r="AF103" s="69"/>
      <c r="AG103" s="70"/>
      <c r="AH103" s="70"/>
      <c r="AI103" s="69"/>
      <c r="AJ103" s="69"/>
      <c r="AK103" s="70"/>
      <c r="AL103" s="70"/>
      <c r="AM103" s="69"/>
      <c r="AN103" s="69"/>
      <c r="AO103" s="70"/>
      <c r="AP103" s="70"/>
      <c r="AQ103" s="69"/>
      <c r="AR103" s="69"/>
      <c r="AS103" s="70"/>
      <c r="AT103" s="70"/>
      <c r="AU103" s="69"/>
      <c r="AV103" s="69"/>
      <c r="AW103" s="70"/>
      <c r="AX103" s="70"/>
      <c r="AY103" s="69"/>
      <c r="AZ103" s="69"/>
      <c r="BA103" s="70"/>
      <c r="BB103" s="70"/>
      <c r="BC103" s="69"/>
      <c r="BD103" s="69"/>
      <c r="BE103" s="70"/>
      <c r="BF103" s="70"/>
      <c r="BG103" s="69"/>
      <c r="BH103" s="69"/>
      <c r="BI103" s="70"/>
      <c r="BJ103" s="70"/>
      <c r="BK103" s="69"/>
      <c r="BL103" s="69"/>
      <c r="BM103" s="70"/>
      <c r="BN103" s="70"/>
      <c r="BO103" s="69"/>
      <c r="BP103" s="69"/>
      <c r="BQ103" s="70"/>
      <c r="BR103" s="70"/>
      <c r="BS103" s="69"/>
      <c r="BT103" s="69"/>
      <c r="BU103" s="70"/>
      <c r="BV103" s="70"/>
      <c r="BW103" s="69"/>
      <c r="BX103" s="69"/>
      <c r="BY103" s="70"/>
      <c r="BZ103" s="70"/>
      <c r="CA103" s="69"/>
      <c r="CB103" s="69"/>
      <c r="CC103" s="70"/>
      <c r="CD103" s="70"/>
      <c r="CE103" s="69"/>
      <c r="CF103" s="69"/>
      <c r="CG103" s="70"/>
      <c r="CH103" s="70"/>
      <c r="CI103" s="69"/>
      <c r="CJ103" s="69"/>
      <c r="CK103" s="70"/>
      <c r="CL103" s="70"/>
      <c r="CM103" s="69">
        <v>1</v>
      </c>
      <c r="CN103" s="69">
        <v>0</v>
      </c>
      <c r="CO103" s="70"/>
      <c r="CP103" s="70"/>
      <c r="CQ103" s="69"/>
      <c r="CR103" s="69"/>
      <c r="CS103" s="70"/>
      <c r="CT103" s="70"/>
      <c r="CU103" s="69"/>
      <c r="CV103" s="69"/>
      <c r="CW103" s="70"/>
      <c r="CX103" s="70"/>
      <c r="CY103" s="69"/>
      <c r="CZ103" s="69"/>
      <c r="DA103" s="70"/>
      <c r="DB103" s="70"/>
      <c r="DC103" s="69"/>
      <c r="DD103" s="69"/>
      <c r="DE103" s="70"/>
      <c r="DF103" s="70"/>
      <c r="DG103" s="69"/>
      <c r="DH103" s="69"/>
      <c r="DI103" s="70"/>
      <c r="DJ103" s="70"/>
      <c r="DK103" s="69"/>
      <c r="DL103" s="69"/>
      <c r="DM103" s="70"/>
      <c r="DN103" s="70"/>
      <c r="DO103" s="69"/>
      <c r="DP103" s="69"/>
      <c r="DQ103" s="70"/>
      <c r="DR103" s="70"/>
      <c r="DS103" s="69"/>
      <c r="DT103" s="69"/>
      <c r="DU103" s="70"/>
      <c r="DV103" s="70"/>
      <c r="DW103" s="69"/>
      <c r="DX103" s="69"/>
      <c r="DY103" s="70"/>
      <c r="DZ103" s="70"/>
      <c r="EA103" s="69"/>
      <c r="EB103" s="69"/>
      <c r="EC103" s="70"/>
      <c r="ED103" s="70"/>
      <c r="EE103" s="69"/>
      <c r="EF103" s="69"/>
      <c r="EG103" s="70"/>
      <c r="EH103" s="70"/>
      <c r="EI103" s="69"/>
      <c r="EJ103" s="69"/>
      <c r="EK103" s="70"/>
      <c r="EL103" s="70"/>
      <c r="EM103" s="69"/>
      <c r="EN103" s="69"/>
      <c r="EO103" s="70"/>
      <c r="EP103" s="70"/>
      <c r="EQ103" s="69"/>
      <c r="ER103" s="69"/>
      <c r="ES103" s="70"/>
      <c r="ET103" s="70"/>
      <c r="EU103" s="69"/>
      <c r="EV103" s="69"/>
      <c r="EW103" s="96">
        <f t="shared" si="5"/>
        <v>2</v>
      </c>
      <c r="EX103" s="96">
        <f t="shared" si="5"/>
        <v>0</v>
      </c>
      <c r="EY103" s="96">
        <f t="shared" si="4"/>
        <v>2</v>
      </c>
    </row>
    <row r="104" spans="1:155" ht="15" customHeight="1">
      <c r="A104" s="60">
        <v>101</v>
      </c>
      <c r="B104" s="191"/>
      <c r="C104" s="182"/>
      <c r="D104" s="95" t="s">
        <v>224</v>
      </c>
      <c r="E104" s="68"/>
      <c r="F104" s="68"/>
      <c r="G104" s="69"/>
      <c r="H104" s="69"/>
      <c r="I104" s="70"/>
      <c r="J104" s="70"/>
      <c r="K104" s="69"/>
      <c r="L104" s="69"/>
      <c r="M104" s="70"/>
      <c r="N104" s="70"/>
      <c r="O104" s="69"/>
      <c r="P104" s="69"/>
      <c r="Q104" s="70"/>
      <c r="R104" s="70"/>
      <c r="S104" s="69"/>
      <c r="T104" s="69"/>
      <c r="U104" s="70"/>
      <c r="V104" s="70"/>
      <c r="W104" s="69"/>
      <c r="X104" s="69"/>
      <c r="Y104" s="70"/>
      <c r="Z104" s="70"/>
      <c r="AA104" s="69"/>
      <c r="AB104" s="69"/>
      <c r="AC104" s="70"/>
      <c r="AD104" s="70"/>
      <c r="AE104" s="69"/>
      <c r="AF104" s="69"/>
      <c r="AG104" s="70"/>
      <c r="AH104" s="70"/>
      <c r="AI104" s="69"/>
      <c r="AJ104" s="69"/>
      <c r="AK104" s="70"/>
      <c r="AL104" s="70"/>
      <c r="AM104" s="69"/>
      <c r="AN104" s="69"/>
      <c r="AO104" s="70">
        <v>1</v>
      </c>
      <c r="AP104" s="70">
        <v>0</v>
      </c>
      <c r="AQ104" s="69">
        <v>0</v>
      </c>
      <c r="AR104" s="69">
        <v>1</v>
      </c>
      <c r="AS104" s="70"/>
      <c r="AT104" s="70"/>
      <c r="AU104" s="69"/>
      <c r="AV104" s="69"/>
      <c r="AW104" s="70"/>
      <c r="AX104" s="70"/>
      <c r="AY104" s="69"/>
      <c r="AZ104" s="69"/>
      <c r="BA104" s="70"/>
      <c r="BB104" s="70"/>
      <c r="BC104" s="69"/>
      <c r="BD104" s="69"/>
      <c r="BE104" s="70"/>
      <c r="BF104" s="70"/>
      <c r="BG104" s="69"/>
      <c r="BH104" s="69"/>
      <c r="BI104" s="70"/>
      <c r="BJ104" s="70"/>
      <c r="BK104" s="69"/>
      <c r="BL104" s="69"/>
      <c r="BM104" s="70"/>
      <c r="BN104" s="70"/>
      <c r="BO104" s="69"/>
      <c r="BP104" s="69"/>
      <c r="BQ104" s="70"/>
      <c r="BR104" s="70"/>
      <c r="BS104" s="69"/>
      <c r="BT104" s="69"/>
      <c r="BU104" s="70"/>
      <c r="BV104" s="70"/>
      <c r="BW104" s="69"/>
      <c r="BX104" s="69"/>
      <c r="BY104" s="70"/>
      <c r="BZ104" s="70"/>
      <c r="CA104" s="69"/>
      <c r="CB104" s="69"/>
      <c r="CC104" s="70"/>
      <c r="CD104" s="70"/>
      <c r="CE104" s="69"/>
      <c r="CF104" s="69"/>
      <c r="CG104" s="70"/>
      <c r="CH104" s="70"/>
      <c r="CI104" s="69"/>
      <c r="CJ104" s="69"/>
      <c r="CK104" s="70"/>
      <c r="CL104" s="70"/>
      <c r="CM104" s="69"/>
      <c r="CN104" s="69"/>
      <c r="CO104" s="70"/>
      <c r="CP104" s="70"/>
      <c r="CQ104" s="69"/>
      <c r="CR104" s="69"/>
      <c r="CS104" s="70"/>
      <c r="CT104" s="70"/>
      <c r="CU104" s="69"/>
      <c r="CV104" s="69"/>
      <c r="CW104" s="70"/>
      <c r="CX104" s="70"/>
      <c r="CY104" s="69"/>
      <c r="CZ104" s="69"/>
      <c r="DA104" s="70"/>
      <c r="DB104" s="70"/>
      <c r="DC104" s="69"/>
      <c r="DD104" s="69"/>
      <c r="DE104" s="70"/>
      <c r="DF104" s="70"/>
      <c r="DG104" s="69"/>
      <c r="DH104" s="69"/>
      <c r="DI104" s="70"/>
      <c r="DJ104" s="70"/>
      <c r="DK104" s="69"/>
      <c r="DL104" s="69"/>
      <c r="DM104" s="70"/>
      <c r="DN104" s="70"/>
      <c r="DO104" s="69"/>
      <c r="DP104" s="69"/>
      <c r="DQ104" s="70"/>
      <c r="DR104" s="70"/>
      <c r="DS104" s="69"/>
      <c r="DT104" s="69"/>
      <c r="DU104" s="70"/>
      <c r="DV104" s="70"/>
      <c r="DW104" s="69"/>
      <c r="DX104" s="69"/>
      <c r="DY104" s="70"/>
      <c r="DZ104" s="70"/>
      <c r="EA104" s="69"/>
      <c r="EB104" s="69"/>
      <c r="EC104" s="70"/>
      <c r="ED104" s="70"/>
      <c r="EE104" s="69"/>
      <c r="EF104" s="69"/>
      <c r="EG104" s="70"/>
      <c r="EH104" s="70"/>
      <c r="EI104" s="69"/>
      <c r="EJ104" s="69"/>
      <c r="EK104" s="70"/>
      <c r="EL104" s="70"/>
      <c r="EM104" s="69"/>
      <c r="EN104" s="69"/>
      <c r="EO104" s="70"/>
      <c r="EP104" s="70"/>
      <c r="EQ104" s="69"/>
      <c r="ER104" s="69"/>
      <c r="ES104" s="70"/>
      <c r="ET104" s="70"/>
      <c r="EU104" s="69"/>
      <c r="EV104" s="69"/>
      <c r="EW104" s="96">
        <f t="shared" si="5"/>
        <v>1</v>
      </c>
      <c r="EX104" s="96">
        <f t="shared" si="5"/>
        <v>1</v>
      </c>
      <c r="EY104" s="96">
        <f t="shared" si="4"/>
        <v>2</v>
      </c>
    </row>
    <row r="105" spans="1:155" ht="15" customHeight="1">
      <c r="A105" s="60">
        <v>102</v>
      </c>
      <c r="B105" s="191"/>
      <c r="C105" s="182"/>
      <c r="D105" s="95" t="s">
        <v>225</v>
      </c>
      <c r="E105" s="68"/>
      <c r="F105" s="68"/>
      <c r="G105" s="69"/>
      <c r="H105" s="69"/>
      <c r="I105" s="70"/>
      <c r="J105" s="70"/>
      <c r="K105" s="69"/>
      <c r="L105" s="69"/>
      <c r="M105" s="70"/>
      <c r="N105" s="70"/>
      <c r="O105" s="69"/>
      <c r="P105" s="69"/>
      <c r="Q105" s="70"/>
      <c r="R105" s="70"/>
      <c r="S105" s="69"/>
      <c r="T105" s="69"/>
      <c r="U105" s="70"/>
      <c r="V105" s="70"/>
      <c r="W105" s="69"/>
      <c r="X105" s="69"/>
      <c r="Y105" s="70"/>
      <c r="Z105" s="70"/>
      <c r="AA105" s="69"/>
      <c r="AB105" s="69"/>
      <c r="AC105" s="70"/>
      <c r="AD105" s="70"/>
      <c r="AE105" s="69"/>
      <c r="AF105" s="69"/>
      <c r="AG105" s="70"/>
      <c r="AH105" s="70"/>
      <c r="AI105" s="69"/>
      <c r="AJ105" s="69"/>
      <c r="AK105" s="70"/>
      <c r="AL105" s="70"/>
      <c r="AM105" s="69"/>
      <c r="AN105" s="69"/>
      <c r="AO105" s="70">
        <v>0</v>
      </c>
      <c r="AP105" s="70">
        <v>1</v>
      </c>
      <c r="AQ105" s="69"/>
      <c r="AR105" s="69"/>
      <c r="AS105" s="70"/>
      <c r="AT105" s="70"/>
      <c r="AU105" s="69"/>
      <c r="AV105" s="69"/>
      <c r="AW105" s="70"/>
      <c r="AX105" s="70"/>
      <c r="AY105" s="69"/>
      <c r="AZ105" s="69"/>
      <c r="BA105" s="70"/>
      <c r="BB105" s="70"/>
      <c r="BC105" s="69"/>
      <c r="BD105" s="69"/>
      <c r="BE105" s="70"/>
      <c r="BF105" s="70"/>
      <c r="BG105" s="69"/>
      <c r="BH105" s="69"/>
      <c r="BI105" s="70"/>
      <c r="BJ105" s="70"/>
      <c r="BK105" s="69"/>
      <c r="BL105" s="69"/>
      <c r="BM105" s="70"/>
      <c r="BN105" s="70"/>
      <c r="BO105" s="69"/>
      <c r="BP105" s="69"/>
      <c r="BQ105" s="70"/>
      <c r="BR105" s="70"/>
      <c r="BS105" s="69"/>
      <c r="BT105" s="69"/>
      <c r="BU105" s="70"/>
      <c r="BV105" s="70"/>
      <c r="BW105" s="69"/>
      <c r="BX105" s="69"/>
      <c r="BY105" s="70"/>
      <c r="BZ105" s="70"/>
      <c r="CA105" s="69"/>
      <c r="CB105" s="69"/>
      <c r="CC105" s="70"/>
      <c r="CD105" s="70"/>
      <c r="CE105" s="69"/>
      <c r="CF105" s="69"/>
      <c r="CG105" s="70"/>
      <c r="CH105" s="70"/>
      <c r="CI105" s="69"/>
      <c r="CJ105" s="69"/>
      <c r="CK105" s="70"/>
      <c r="CL105" s="70"/>
      <c r="CM105" s="69"/>
      <c r="CN105" s="69"/>
      <c r="CO105" s="70"/>
      <c r="CP105" s="70"/>
      <c r="CQ105" s="69"/>
      <c r="CR105" s="69"/>
      <c r="CS105" s="70"/>
      <c r="CT105" s="70"/>
      <c r="CU105" s="69"/>
      <c r="CV105" s="69"/>
      <c r="CW105" s="70"/>
      <c r="CX105" s="70"/>
      <c r="CY105" s="69"/>
      <c r="CZ105" s="69"/>
      <c r="DA105" s="70"/>
      <c r="DB105" s="70"/>
      <c r="DC105" s="69"/>
      <c r="DD105" s="69"/>
      <c r="DE105" s="70"/>
      <c r="DF105" s="70"/>
      <c r="DG105" s="69"/>
      <c r="DH105" s="69"/>
      <c r="DI105" s="70"/>
      <c r="DJ105" s="70"/>
      <c r="DK105" s="69"/>
      <c r="DL105" s="69"/>
      <c r="DM105" s="70"/>
      <c r="DN105" s="70"/>
      <c r="DO105" s="69"/>
      <c r="DP105" s="69"/>
      <c r="DQ105" s="70"/>
      <c r="DR105" s="70"/>
      <c r="DS105" s="69"/>
      <c r="DT105" s="69"/>
      <c r="DU105" s="70"/>
      <c r="DV105" s="70"/>
      <c r="DW105" s="69"/>
      <c r="DX105" s="69"/>
      <c r="DY105" s="70"/>
      <c r="DZ105" s="70"/>
      <c r="EA105" s="69"/>
      <c r="EB105" s="69"/>
      <c r="EC105" s="70"/>
      <c r="ED105" s="70"/>
      <c r="EE105" s="69"/>
      <c r="EF105" s="69"/>
      <c r="EG105" s="70"/>
      <c r="EH105" s="70"/>
      <c r="EI105" s="69"/>
      <c r="EJ105" s="69"/>
      <c r="EK105" s="70"/>
      <c r="EL105" s="70"/>
      <c r="EM105" s="69"/>
      <c r="EN105" s="69"/>
      <c r="EO105" s="70"/>
      <c r="EP105" s="70"/>
      <c r="EQ105" s="69"/>
      <c r="ER105" s="69"/>
      <c r="ES105" s="70"/>
      <c r="ET105" s="70"/>
      <c r="EU105" s="69"/>
      <c r="EV105" s="69"/>
      <c r="EW105" s="96">
        <f t="shared" si="5"/>
        <v>0</v>
      </c>
      <c r="EX105" s="96">
        <f t="shared" si="5"/>
        <v>1</v>
      </c>
      <c r="EY105" s="96">
        <f t="shared" si="4"/>
        <v>1</v>
      </c>
    </row>
    <row r="106" spans="1:155" ht="15" customHeight="1">
      <c r="A106" s="60">
        <v>103</v>
      </c>
      <c r="B106" s="192"/>
      <c r="C106" s="185"/>
      <c r="D106" s="95" t="s">
        <v>226</v>
      </c>
      <c r="E106" s="68"/>
      <c r="F106" s="68"/>
      <c r="G106" s="69">
        <v>0</v>
      </c>
      <c r="H106" s="69">
        <v>1</v>
      </c>
      <c r="I106" s="70"/>
      <c r="J106" s="70"/>
      <c r="K106" s="69"/>
      <c r="L106" s="69"/>
      <c r="M106" s="70"/>
      <c r="N106" s="70"/>
      <c r="O106" s="69"/>
      <c r="P106" s="69"/>
      <c r="Q106" s="70"/>
      <c r="R106" s="70"/>
      <c r="S106" s="69"/>
      <c r="T106" s="69"/>
      <c r="U106" s="70"/>
      <c r="V106" s="70"/>
      <c r="W106" s="69"/>
      <c r="X106" s="69"/>
      <c r="Y106" s="70"/>
      <c r="Z106" s="70"/>
      <c r="AA106" s="69"/>
      <c r="AB106" s="69"/>
      <c r="AC106" s="70"/>
      <c r="AD106" s="70"/>
      <c r="AE106" s="69"/>
      <c r="AF106" s="69"/>
      <c r="AG106" s="70"/>
      <c r="AH106" s="70"/>
      <c r="AI106" s="69"/>
      <c r="AJ106" s="69"/>
      <c r="AK106" s="70"/>
      <c r="AL106" s="70"/>
      <c r="AM106" s="69"/>
      <c r="AN106" s="69"/>
      <c r="AO106" s="70"/>
      <c r="AP106" s="70"/>
      <c r="AQ106" s="69"/>
      <c r="AR106" s="69"/>
      <c r="AS106" s="70"/>
      <c r="AT106" s="70"/>
      <c r="AU106" s="69"/>
      <c r="AV106" s="69"/>
      <c r="AW106" s="70"/>
      <c r="AX106" s="70"/>
      <c r="AY106" s="69"/>
      <c r="AZ106" s="69"/>
      <c r="BA106" s="70"/>
      <c r="BB106" s="70"/>
      <c r="BC106" s="69"/>
      <c r="BD106" s="69"/>
      <c r="BE106" s="70"/>
      <c r="BF106" s="70"/>
      <c r="BG106" s="69"/>
      <c r="BH106" s="69"/>
      <c r="BI106" s="70"/>
      <c r="BJ106" s="70"/>
      <c r="BK106" s="69"/>
      <c r="BL106" s="69"/>
      <c r="BM106" s="70"/>
      <c r="BN106" s="70"/>
      <c r="BO106" s="69"/>
      <c r="BP106" s="69"/>
      <c r="BQ106" s="70"/>
      <c r="BR106" s="70"/>
      <c r="BS106" s="69"/>
      <c r="BT106" s="69"/>
      <c r="BU106" s="70"/>
      <c r="BV106" s="70"/>
      <c r="BW106" s="69"/>
      <c r="BX106" s="69"/>
      <c r="BY106" s="70"/>
      <c r="BZ106" s="70"/>
      <c r="CA106" s="69"/>
      <c r="CB106" s="69"/>
      <c r="CC106" s="70"/>
      <c r="CD106" s="70"/>
      <c r="CE106" s="69"/>
      <c r="CF106" s="69"/>
      <c r="CG106" s="70"/>
      <c r="CH106" s="70"/>
      <c r="CI106" s="69"/>
      <c r="CJ106" s="69"/>
      <c r="CK106" s="70"/>
      <c r="CL106" s="70"/>
      <c r="CM106" s="69"/>
      <c r="CN106" s="69"/>
      <c r="CO106" s="70"/>
      <c r="CP106" s="70"/>
      <c r="CQ106" s="69"/>
      <c r="CR106" s="69"/>
      <c r="CS106" s="70"/>
      <c r="CT106" s="70"/>
      <c r="CU106" s="69"/>
      <c r="CV106" s="69"/>
      <c r="CW106" s="70"/>
      <c r="CX106" s="70"/>
      <c r="CY106" s="69"/>
      <c r="CZ106" s="69"/>
      <c r="DA106" s="70"/>
      <c r="DB106" s="70"/>
      <c r="DC106" s="69"/>
      <c r="DD106" s="69"/>
      <c r="DE106" s="70"/>
      <c r="DF106" s="70"/>
      <c r="DG106" s="69"/>
      <c r="DH106" s="69"/>
      <c r="DI106" s="70"/>
      <c r="DJ106" s="70"/>
      <c r="DK106" s="69"/>
      <c r="DL106" s="69"/>
      <c r="DM106" s="70"/>
      <c r="DN106" s="70"/>
      <c r="DO106" s="69"/>
      <c r="DP106" s="69"/>
      <c r="DQ106" s="70"/>
      <c r="DR106" s="70"/>
      <c r="DS106" s="69"/>
      <c r="DT106" s="69"/>
      <c r="DU106" s="70"/>
      <c r="DV106" s="70"/>
      <c r="DW106" s="69"/>
      <c r="DX106" s="69"/>
      <c r="DY106" s="70"/>
      <c r="DZ106" s="70"/>
      <c r="EA106" s="69"/>
      <c r="EB106" s="69"/>
      <c r="EC106" s="70"/>
      <c r="ED106" s="70"/>
      <c r="EE106" s="69"/>
      <c r="EF106" s="69"/>
      <c r="EG106" s="70"/>
      <c r="EH106" s="70"/>
      <c r="EI106" s="69"/>
      <c r="EJ106" s="69"/>
      <c r="EK106" s="70"/>
      <c r="EL106" s="70"/>
      <c r="EM106" s="69"/>
      <c r="EN106" s="69"/>
      <c r="EO106" s="70"/>
      <c r="EP106" s="70"/>
      <c r="EQ106" s="69"/>
      <c r="ER106" s="69"/>
      <c r="ES106" s="70"/>
      <c r="ET106" s="70"/>
      <c r="EU106" s="69"/>
      <c r="EV106" s="69"/>
      <c r="EW106" s="96">
        <f t="shared" si="5"/>
        <v>0</v>
      </c>
      <c r="EX106" s="96">
        <f t="shared" si="5"/>
        <v>1</v>
      </c>
      <c r="EY106" s="96">
        <f t="shared" si="4"/>
        <v>1</v>
      </c>
    </row>
    <row r="107" spans="1:155" ht="15" customHeight="1">
      <c r="A107" s="60">
        <v>104</v>
      </c>
      <c r="B107" s="193" t="s">
        <v>92</v>
      </c>
      <c r="C107" s="194"/>
      <c r="D107" s="97" t="s">
        <v>227</v>
      </c>
      <c r="E107" s="68"/>
      <c r="F107" s="68"/>
      <c r="G107" s="69"/>
      <c r="H107" s="69"/>
      <c r="I107" s="70"/>
      <c r="J107" s="70"/>
      <c r="K107" s="69"/>
      <c r="L107" s="69"/>
      <c r="M107" s="70"/>
      <c r="N107" s="70"/>
      <c r="O107" s="69"/>
      <c r="P107" s="69"/>
      <c r="Q107" s="70"/>
      <c r="R107" s="70"/>
      <c r="S107" s="69"/>
      <c r="T107" s="69"/>
      <c r="U107" s="70"/>
      <c r="V107" s="70"/>
      <c r="W107" s="69"/>
      <c r="X107" s="69"/>
      <c r="Y107" s="70"/>
      <c r="Z107" s="70"/>
      <c r="AA107" s="69"/>
      <c r="AB107" s="69"/>
      <c r="AC107" s="70"/>
      <c r="AD107" s="70"/>
      <c r="AE107" s="69"/>
      <c r="AF107" s="69"/>
      <c r="AG107" s="70"/>
      <c r="AH107" s="70"/>
      <c r="AI107" s="69"/>
      <c r="AJ107" s="69"/>
      <c r="AK107" s="70"/>
      <c r="AL107" s="70"/>
      <c r="AM107" s="69"/>
      <c r="AN107" s="69"/>
      <c r="AO107" s="70"/>
      <c r="AP107" s="70"/>
      <c r="AQ107" s="69">
        <v>1</v>
      </c>
      <c r="AR107" s="69">
        <v>0</v>
      </c>
      <c r="AS107" s="70"/>
      <c r="AT107" s="70"/>
      <c r="AU107" s="69"/>
      <c r="AV107" s="69"/>
      <c r="AW107" s="70"/>
      <c r="AX107" s="70"/>
      <c r="AY107" s="69"/>
      <c r="AZ107" s="69"/>
      <c r="BA107" s="70"/>
      <c r="BB107" s="70"/>
      <c r="BC107" s="69"/>
      <c r="BD107" s="69"/>
      <c r="BE107" s="70"/>
      <c r="BF107" s="70"/>
      <c r="BG107" s="69"/>
      <c r="BH107" s="69"/>
      <c r="BI107" s="70"/>
      <c r="BJ107" s="70"/>
      <c r="BK107" s="69"/>
      <c r="BL107" s="69"/>
      <c r="BM107" s="70"/>
      <c r="BN107" s="70"/>
      <c r="BO107" s="69"/>
      <c r="BP107" s="69"/>
      <c r="BQ107" s="70"/>
      <c r="BR107" s="70"/>
      <c r="BS107" s="69"/>
      <c r="BT107" s="69"/>
      <c r="BU107" s="70"/>
      <c r="BV107" s="70"/>
      <c r="BW107" s="69"/>
      <c r="BX107" s="69"/>
      <c r="BY107" s="70"/>
      <c r="BZ107" s="70"/>
      <c r="CA107" s="69"/>
      <c r="CB107" s="69"/>
      <c r="CC107" s="70"/>
      <c r="CD107" s="70"/>
      <c r="CE107" s="69"/>
      <c r="CF107" s="69"/>
      <c r="CG107" s="70"/>
      <c r="CH107" s="70"/>
      <c r="CI107" s="69"/>
      <c r="CJ107" s="69"/>
      <c r="CK107" s="70"/>
      <c r="CL107" s="70"/>
      <c r="CM107" s="69"/>
      <c r="CN107" s="69"/>
      <c r="CO107" s="70"/>
      <c r="CP107" s="70"/>
      <c r="CQ107" s="69"/>
      <c r="CR107" s="69"/>
      <c r="CS107" s="70"/>
      <c r="CT107" s="70"/>
      <c r="CU107" s="69"/>
      <c r="CV107" s="69"/>
      <c r="CW107" s="70"/>
      <c r="CX107" s="70"/>
      <c r="CY107" s="69"/>
      <c r="CZ107" s="69"/>
      <c r="DA107" s="70"/>
      <c r="DB107" s="70"/>
      <c r="DC107" s="69"/>
      <c r="DD107" s="69"/>
      <c r="DE107" s="70"/>
      <c r="DF107" s="70"/>
      <c r="DG107" s="69"/>
      <c r="DH107" s="69"/>
      <c r="DI107" s="70"/>
      <c r="DJ107" s="70"/>
      <c r="DK107" s="69"/>
      <c r="DL107" s="69"/>
      <c r="DM107" s="70"/>
      <c r="DN107" s="70"/>
      <c r="DO107" s="69"/>
      <c r="DP107" s="69"/>
      <c r="DQ107" s="70"/>
      <c r="DR107" s="70"/>
      <c r="DS107" s="69"/>
      <c r="DT107" s="69"/>
      <c r="DU107" s="70"/>
      <c r="DV107" s="70"/>
      <c r="DW107" s="69"/>
      <c r="DX107" s="69"/>
      <c r="DY107" s="70"/>
      <c r="DZ107" s="70"/>
      <c r="EA107" s="69"/>
      <c r="EB107" s="69"/>
      <c r="EC107" s="70"/>
      <c r="ED107" s="70"/>
      <c r="EE107" s="69"/>
      <c r="EF107" s="69"/>
      <c r="EG107" s="70"/>
      <c r="EH107" s="70"/>
      <c r="EI107" s="69"/>
      <c r="EJ107" s="69"/>
      <c r="EK107" s="70"/>
      <c r="EL107" s="70"/>
      <c r="EM107" s="69"/>
      <c r="EN107" s="69"/>
      <c r="EO107" s="70">
        <v>1</v>
      </c>
      <c r="EP107" s="70">
        <v>1</v>
      </c>
      <c r="EQ107" s="69"/>
      <c r="ER107" s="69"/>
      <c r="ES107" s="70"/>
      <c r="ET107" s="70"/>
      <c r="EU107" s="69"/>
      <c r="EV107" s="69"/>
      <c r="EW107" s="98">
        <f t="shared" si="5"/>
        <v>2</v>
      </c>
      <c r="EX107" s="98">
        <f t="shared" si="5"/>
        <v>1</v>
      </c>
      <c r="EY107" s="98">
        <f t="shared" si="4"/>
        <v>3</v>
      </c>
    </row>
    <row r="108" spans="1:155" ht="15" customHeight="1" thickBot="1">
      <c r="A108" s="60">
        <v>105</v>
      </c>
      <c r="B108" s="177" t="s">
        <v>91</v>
      </c>
      <c r="C108" s="178"/>
      <c r="D108" s="99" t="s">
        <v>228</v>
      </c>
      <c r="E108" s="81"/>
      <c r="F108" s="81"/>
      <c r="G108" s="82"/>
      <c r="H108" s="82"/>
      <c r="I108" s="83">
        <v>1</v>
      </c>
      <c r="J108" s="83">
        <v>1</v>
      </c>
      <c r="K108" s="82"/>
      <c r="L108" s="82"/>
      <c r="M108" s="83"/>
      <c r="N108" s="83"/>
      <c r="O108" s="82"/>
      <c r="P108" s="82"/>
      <c r="Q108" s="83"/>
      <c r="R108" s="83"/>
      <c r="S108" s="82"/>
      <c r="T108" s="82"/>
      <c r="U108" s="83"/>
      <c r="V108" s="83"/>
      <c r="W108" s="82"/>
      <c r="X108" s="82"/>
      <c r="Y108" s="83"/>
      <c r="Z108" s="83"/>
      <c r="AA108" s="82"/>
      <c r="AB108" s="82"/>
      <c r="AC108" s="83"/>
      <c r="AD108" s="83"/>
      <c r="AE108" s="82"/>
      <c r="AF108" s="82"/>
      <c r="AG108" s="83"/>
      <c r="AH108" s="83"/>
      <c r="AI108" s="82"/>
      <c r="AJ108" s="82"/>
      <c r="AK108" s="83"/>
      <c r="AL108" s="83"/>
      <c r="AM108" s="82"/>
      <c r="AN108" s="82"/>
      <c r="AO108" s="83"/>
      <c r="AP108" s="83"/>
      <c r="AQ108" s="82"/>
      <c r="AR108" s="82"/>
      <c r="AS108" s="83"/>
      <c r="AT108" s="83"/>
      <c r="AU108" s="82"/>
      <c r="AV108" s="82"/>
      <c r="AW108" s="83"/>
      <c r="AX108" s="83"/>
      <c r="AY108" s="82"/>
      <c r="AZ108" s="82"/>
      <c r="BA108" s="83"/>
      <c r="BB108" s="83"/>
      <c r="BC108" s="82"/>
      <c r="BD108" s="82"/>
      <c r="BE108" s="83"/>
      <c r="BF108" s="83"/>
      <c r="BG108" s="82"/>
      <c r="BH108" s="82"/>
      <c r="BI108" s="83"/>
      <c r="BJ108" s="83"/>
      <c r="BK108" s="82"/>
      <c r="BL108" s="82"/>
      <c r="BM108" s="83"/>
      <c r="BN108" s="83"/>
      <c r="BO108" s="82"/>
      <c r="BP108" s="82"/>
      <c r="BQ108" s="83"/>
      <c r="BR108" s="83"/>
      <c r="BS108" s="82"/>
      <c r="BT108" s="82"/>
      <c r="BU108" s="83"/>
      <c r="BV108" s="83"/>
      <c r="BW108" s="82"/>
      <c r="BX108" s="82"/>
      <c r="BY108" s="83"/>
      <c r="BZ108" s="83"/>
      <c r="CA108" s="82"/>
      <c r="CB108" s="82"/>
      <c r="CC108" s="83"/>
      <c r="CD108" s="83"/>
      <c r="CE108" s="82"/>
      <c r="CF108" s="82"/>
      <c r="CG108" s="83"/>
      <c r="CH108" s="83"/>
      <c r="CI108" s="82"/>
      <c r="CJ108" s="82"/>
      <c r="CK108" s="83"/>
      <c r="CL108" s="83"/>
      <c r="CM108" s="82"/>
      <c r="CN108" s="82"/>
      <c r="CO108" s="83"/>
      <c r="CP108" s="83"/>
      <c r="CQ108" s="82"/>
      <c r="CR108" s="82"/>
      <c r="CS108" s="83"/>
      <c r="CT108" s="83"/>
      <c r="CU108" s="82"/>
      <c r="CV108" s="82"/>
      <c r="CW108" s="83"/>
      <c r="CX108" s="83"/>
      <c r="CY108" s="82"/>
      <c r="CZ108" s="82"/>
      <c r="DA108" s="83"/>
      <c r="DB108" s="83"/>
      <c r="DC108" s="82"/>
      <c r="DD108" s="82"/>
      <c r="DE108" s="83"/>
      <c r="DF108" s="83"/>
      <c r="DG108" s="82"/>
      <c r="DH108" s="82"/>
      <c r="DI108" s="83"/>
      <c r="DJ108" s="83"/>
      <c r="DK108" s="82"/>
      <c r="DL108" s="82"/>
      <c r="DM108" s="83"/>
      <c r="DN108" s="83"/>
      <c r="DO108" s="82"/>
      <c r="DP108" s="82"/>
      <c r="DQ108" s="83"/>
      <c r="DR108" s="83"/>
      <c r="DS108" s="82"/>
      <c r="DT108" s="82"/>
      <c r="DU108" s="83"/>
      <c r="DV108" s="83"/>
      <c r="DW108" s="82"/>
      <c r="DX108" s="82"/>
      <c r="DY108" s="83"/>
      <c r="DZ108" s="83"/>
      <c r="EA108" s="82"/>
      <c r="EB108" s="82"/>
      <c r="EC108" s="83"/>
      <c r="ED108" s="83"/>
      <c r="EE108" s="82"/>
      <c r="EF108" s="82"/>
      <c r="EG108" s="83"/>
      <c r="EH108" s="83"/>
      <c r="EI108" s="82"/>
      <c r="EJ108" s="82"/>
      <c r="EK108" s="83"/>
      <c r="EL108" s="83"/>
      <c r="EM108" s="82"/>
      <c r="EN108" s="82"/>
      <c r="EO108" s="83"/>
      <c r="EP108" s="83"/>
      <c r="EQ108" s="82"/>
      <c r="ER108" s="82"/>
      <c r="ES108" s="83"/>
      <c r="ET108" s="83"/>
      <c r="EU108" s="82"/>
      <c r="EV108" s="82"/>
      <c r="EW108" s="100">
        <f t="shared" si="5"/>
        <v>1</v>
      </c>
      <c r="EX108" s="100">
        <f t="shared" si="5"/>
        <v>1</v>
      </c>
      <c r="EY108" s="100">
        <f t="shared" si="4"/>
        <v>2</v>
      </c>
    </row>
    <row r="109" spans="1:155" s="102" customFormat="1" ht="11.25" customHeight="1" thickBot="1">
      <c r="A109" s="101"/>
      <c r="D109" s="103" t="s">
        <v>93</v>
      </c>
      <c r="E109" s="104">
        <f aca="true" t="shared" si="6" ref="E109:BP109">SUM(E4:E108)</f>
        <v>8</v>
      </c>
      <c r="F109" s="104">
        <f t="shared" si="6"/>
        <v>4</v>
      </c>
      <c r="G109" s="105">
        <f t="shared" si="6"/>
        <v>19</v>
      </c>
      <c r="H109" s="105">
        <f t="shared" si="6"/>
        <v>23</v>
      </c>
      <c r="I109" s="104">
        <f t="shared" si="6"/>
        <v>1223</v>
      </c>
      <c r="J109" s="104">
        <f t="shared" si="6"/>
        <v>1561</v>
      </c>
      <c r="K109" s="105">
        <f t="shared" si="6"/>
        <v>24</v>
      </c>
      <c r="L109" s="105">
        <f t="shared" si="6"/>
        <v>25</v>
      </c>
      <c r="M109" s="104">
        <f t="shared" si="6"/>
        <v>37</v>
      </c>
      <c r="N109" s="104">
        <f t="shared" si="6"/>
        <v>35</v>
      </c>
      <c r="O109" s="105">
        <f t="shared" si="6"/>
        <v>12</v>
      </c>
      <c r="P109" s="105">
        <f t="shared" si="6"/>
        <v>18</v>
      </c>
      <c r="Q109" s="104">
        <f t="shared" si="6"/>
        <v>53</v>
      </c>
      <c r="R109" s="104">
        <f t="shared" si="6"/>
        <v>59</v>
      </c>
      <c r="S109" s="105">
        <f t="shared" si="6"/>
        <v>64</v>
      </c>
      <c r="T109" s="105">
        <f t="shared" si="6"/>
        <v>77</v>
      </c>
      <c r="U109" s="104">
        <f t="shared" si="6"/>
        <v>2</v>
      </c>
      <c r="V109" s="104">
        <f t="shared" si="6"/>
        <v>5</v>
      </c>
      <c r="W109" s="105">
        <f t="shared" si="6"/>
        <v>2</v>
      </c>
      <c r="X109" s="105">
        <f t="shared" si="6"/>
        <v>3</v>
      </c>
      <c r="Y109" s="104">
        <f t="shared" si="6"/>
        <v>11</v>
      </c>
      <c r="Z109" s="104">
        <f t="shared" si="6"/>
        <v>14</v>
      </c>
      <c r="AA109" s="105">
        <f t="shared" si="6"/>
        <v>12</v>
      </c>
      <c r="AB109" s="105">
        <f t="shared" si="6"/>
        <v>23</v>
      </c>
      <c r="AC109" s="104">
        <f t="shared" si="6"/>
        <v>26</v>
      </c>
      <c r="AD109" s="104">
        <f t="shared" si="6"/>
        <v>16</v>
      </c>
      <c r="AE109" s="105">
        <f t="shared" si="6"/>
        <v>23</v>
      </c>
      <c r="AF109" s="105">
        <f t="shared" si="6"/>
        <v>20</v>
      </c>
      <c r="AG109" s="104">
        <f t="shared" si="6"/>
        <v>36</v>
      </c>
      <c r="AH109" s="104">
        <f t="shared" si="6"/>
        <v>50</v>
      </c>
      <c r="AI109" s="105">
        <f t="shared" si="6"/>
        <v>0</v>
      </c>
      <c r="AJ109" s="105">
        <f t="shared" si="6"/>
        <v>4</v>
      </c>
      <c r="AK109" s="104">
        <f t="shared" si="6"/>
        <v>23</v>
      </c>
      <c r="AL109" s="104">
        <f t="shared" si="6"/>
        <v>30</v>
      </c>
      <c r="AM109" s="105">
        <f t="shared" si="6"/>
        <v>0</v>
      </c>
      <c r="AN109" s="105">
        <f t="shared" si="6"/>
        <v>3</v>
      </c>
      <c r="AO109" s="104">
        <f t="shared" si="6"/>
        <v>62</v>
      </c>
      <c r="AP109" s="104">
        <f t="shared" si="6"/>
        <v>82</v>
      </c>
      <c r="AQ109" s="105">
        <f t="shared" si="6"/>
        <v>197</v>
      </c>
      <c r="AR109" s="105">
        <f t="shared" si="6"/>
        <v>216</v>
      </c>
      <c r="AS109" s="104">
        <f t="shared" si="6"/>
        <v>26</v>
      </c>
      <c r="AT109" s="104">
        <f t="shared" si="6"/>
        <v>43</v>
      </c>
      <c r="AU109" s="105">
        <f t="shared" si="6"/>
        <v>59</v>
      </c>
      <c r="AV109" s="105">
        <f t="shared" si="6"/>
        <v>74</v>
      </c>
      <c r="AW109" s="104">
        <f t="shared" si="6"/>
        <v>56</v>
      </c>
      <c r="AX109" s="104">
        <f t="shared" si="6"/>
        <v>87</v>
      </c>
      <c r="AY109" s="105">
        <f t="shared" si="6"/>
        <v>10</v>
      </c>
      <c r="AZ109" s="105">
        <f t="shared" si="6"/>
        <v>11</v>
      </c>
      <c r="BA109" s="104">
        <f t="shared" si="6"/>
        <v>3</v>
      </c>
      <c r="BB109" s="104">
        <f t="shared" si="6"/>
        <v>4</v>
      </c>
      <c r="BC109" s="105">
        <f t="shared" si="6"/>
        <v>22</v>
      </c>
      <c r="BD109" s="105">
        <f t="shared" si="6"/>
        <v>22</v>
      </c>
      <c r="BE109" s="104">
        <f t="shared" si="6"/>
        <v>45</v>
      </c>
      <c r="BF109" s="104">
        <f t="shared" si="6"/>
        <v>45</v>
      </c>
      <c r="BG109" s="105">
        <f t="shared" si="6"/>
        <v>3</v>
      </c>
      <c r="BH109" s="105">
        <f t="shared" si="6"/>
        <v>13</v>
      </c>
      <c r="BI109" s="104">
        <f t="shared" si="6"/>
        <v>1</v>
      </c>
      <c r="BJ109" s="104">
        <f t="shared" si="6"/>
        <v>7</v>
      </c>
      <c r="BK109" s="105">
        <f t="shared" si="6"/>
        <v>75</v>
      </c>
      <c r="BL109" s="105">
        <f t="shared" si="6"/>
        <v>80</v>
      </c>
      <c r="BM109" s="104">
        <f t="shared" si="6"/>
        <v>97</v>
      </c>
      <c r="BN109" s="104">
        <f t="shared" si="6"/>
        <v>84</v>
      </c>
      <c r="BO109" s="105">
        <f t="shared" si="6"/>
        <v>1</v>
      </c>
      <c r="BP109" s="105">
        <f t="shared" si="6"/>
        <v>8</v>
      </c>
      <c r="BQ109" s="104">
        <f aca="true" t="shared" si="7" ref="BQ109:EB109">SUM(BQ4:BQ108)</f>
        <v>17</v>
      </c>
      <c r="BR109" s="104">
        <f t="shared" si="7"/>
        <v>23</v>
      </c>
      <c r="BS109" s="105">
        <f t="shared" si="7"/>
        <v>27</v>
      </c>
      <c r="BT109" s="105">
        <f t="shared" si="7"/>
        <v>33</v>
      </c>
      <c r="BU109" s="104">
        <f t="shared" si="7"/>
        <v>23</v>
      </c>
      <c r="BV109" s="104">
        <f t="shared" si="7"/>
        <v>25</v>
      </c>
      <c r="BW109" s="105">
        <f t="shared" si="7"/>
        <v>3</v>
      </c>
      <c r="BX109" s="105">
        <f t="shared" si="7"/>
        <v>8</v>
      </c>
      <c r="BY109" s="104">
        <f t="shared" si="7"/>
        <v>21</v>
      </c>
      <c r="BZ109" s="104">
        <f t="shared" si="7"/>
        <v>28</v>
      </c>
      <c r="CA109" s="105">
        <f t="shared" si="7"/>
        <v>35</v>
      </c>
      <c r="CB109" s="105">
        <f t="shared" si="7"/>
        <v>38</v>
      </c>
      <c r="CC109" s="104">
        <f t="shared" si="7"/>
        <v>1</v>
      </c>
      <c r="CD109" s="104">
        <f t="shared" si="7"/>
        <v>3</v>
      </c>
      <c r="CE109" s="105">
        <f t="shared" si="7"/>
        <v>95</v>
      </c>
      <c r="CF109" s="105">
        <f t="shared" si="7"/>
        <v>82</v>
      </c>
      <c r="CG109" s="104">
        <f t="shared" si="7"/>
        <v>5</v>
      </c>
      <c r="CH109" s="104">
        <f t="shared" si="7"/>
        <v>15</v>
      </c>
      <c r="CI109" s="105">
        <f t="shared" si="7"/>
        <v>5</v>
      </c>
      <c r="CJ109" s="105">
        <f t="shared" si="7"/>
        <v>7</v>
      </c>
      <c r="CK109" s="104">
        <f t="shared" si="7"/>
        <v>44</v>
      </c>
      <c r="CL109" s="104">
        <f t="shared" si="7"/>
        <v>61</v>
      </c>
      <c r="CM109" s="105">
        <f t="shared" si="7"/>
        <v>51</v>
      </c>
      <c r="CN109" s="105">
        <f t="shared" si="7"/>
        <v>67</v>
      </c>
      <c r="CO109" s="104">
        <f t="shared" si="7"/>
        <v>71</v>
      </c>
      <c r="CP109" s="104">
        <f t="shared" si="7"/>
        <v>73</v>
      </c>
      <c r="CQ109" s="105">
        <f t="shared" si="7"/>
        <v>3</v>
      </c>
      <c r="CR109" s="105">
        <f t="shared" si="7"/>
        <v>3</v>
      </c>
      <c r="CS109" s="104">
        <f t="shared" si="7"/>
        <v>8</v>
      </c>
      <c r="CT109" s="104">
        <f t="shared" si="7"/>
        <v>1</v>
      </c>
      <c r="CU109" s="105">
        <f t="shared" si="7"/>
        <v>4</v>
      </c>
      <c r="CV109" s="105">
        <f t="shared" si="7"/>
        <v>8</v>
      </c>
      <c r="CW109" s="104">
        <f t="shared" si="7"/>
        <v>29</v>
      </c>
      <c r="CX109" s="104">
        <f t="shared" si="7"/>
        <v>31</v>
      </c>
      <c r="CY109" s="105">
        <f t="shared" si="7"/>
        <v>1</v>
      </c>
      <c r="CZ109" s="105">
        <f t="shared" si="7"/>
        <v>2</v>
      </c>
      <c r="DA109" s="104">
        <f t="shared" si="7"/>
        <v>25</v>
      </c>
      <c r="DB109" s="104">
        <f t="shared" si="7"/>
        <v>21</v>
      </c>
      <c r="DC109" s="105">
        <f t="shared" si="7"/>
        <v>134</v>
      </c>
      <c r="DD109" s="105">
        <f t="shared" si="7"/>
        <v>146</v>
      </c>
      <c r="DE109" s="104">
        <f t="shared" si="7"/>
        <v>32</v>
      </c>
      <c r="DF109" s="104">
        <f t="shared" si="7"/>
        <v>36</v>
      </c>
      <c r="DG109" s="105">
        <f t="shared" si="7"/>
        <v>50</v>
      </c>
      <c r="DH109" s="105">
        <f t="shared" si="7"/>
        <v>87</v>
      </c>
      <c r="DI109" s="104">
        <f t="shared" si="7"/>
        <v>3</v>
      </c>
      <c r="DJ109" s="104">
        <f t="shared" si="7"/>
        <v>0</v>
      </c>
      <c r="DK109" s="105">
        <f t="shared" si="7"/>
        <v>1</v>
      </c>
      <c r="DL109" s="105">
        <f t="shared" si="7"/>
        <v>1</v>
      </c>
      <c r="DM109" s="104">
        <f t="shared" si="7"/>
        <v>32</v>
      </c>
      <c r="DN109" s="104">
        <f t="shared" si="7"/>
        <v>31</v>
      </c>
      <c r="DO109" s="105">
        <f t="shared" si="7"/>
        <v>59</v>
      </c>
      <c r="DP109" s="105">
        <f t="shared" si="7"/>
        <v>84</v>
      </c>
      <c r="DQ109" s="104">
        <f t="shared" si="7"/>
        <v>6</v>
      </c>
      <c r="DR109" s="104">
        <f t="shared" si="7"/>
        <v>10</v>
      </c>
      <c r="DS109" s="105">
        <f t="shared" si="7"/>
        <v>15</v>
      </c>
      <c r="DT109" s="105">
        <f t="shared" si="7"/>
        <v>25</v>
      </c>
      <c r="DU109" s="104">
        <f t="shared" si="7"/>
        <v>14</v>
      </c>
      <c r="DV109" s="104">
        <f t="shared" si="7"/>
        <v>16</v>
      </c>
      <c r="DW109" s="105">
        <f t="shared" si="7"/>
        <v>9</v>
      </c>
      <c r="DX109" s="105">
        <f t="shared" si="7"/>
        <v>5</v>
      </c>
      <c r="DY109" s="104">
        <f t="shared" si="7"/>
        <v>150</v>
      </c>
      <c r="DZ109" s="104">
        <f t="shared" si="7"/>
        <v>159</v>
      </c>
      <c r="EA109" s="105">
        <f t="shared" si="7"/>
        <v>3</v>
      </c>
      <c r="EB109" s="105">
        <f t="shared" si="7"/>
        <v>6</v>
      </c>
      <c r="EC109" s="104">
        <f aca="true" t="shared" si="8" ref="EC109:EY109">SUM(EC4:EC108)</f>
        <v>183</v>
      </c>
      <c r="ED109" s="104">
        <f t="shared" si="8"/>
        <v>219</v>
      </c>
      <c r="EE109" s="105">
        <f t="shared" si="8"/>
        <v>87</v>
      </c>
      <c r="EF109" s="105">
        <f t="shared" si="8"/>
        <v>114</v>
      </c>
      <c r="EG109" s="104">
        <f t="shared" si="8"/>
        <v>13</v>
      </c>
      <c r="EH109" s="104">
        <f t="shared" si="8"/>
        <v>12</v>
      </c>
      <c r="EI109" s="105">
        <f t="shared" si="8"/>
        <v>1</v>
      </c>
      <c r="EJ109" s="105">
        <f t="shared" si="8"/>
        <v>3</v>
      </c>
      <c r="EK109" s="104">
        <f t="shared" si="8"/>
        <v>20</v>
      </c>
      <c r="EL109" s="104">
        <f t="shared" si="8"/>
        <v>21</v>
      </c>
      <c r="EM109" s="105">
        <f t="shared" si="8"/>
        <v>3</v>
      </c>
      <c r="EN109" s="105">
        <f t="shared" si="8"/>
        <v>3</v>
      </c>
      <c r="EO109" s="104">
        <f t="shared" si="8"/>
        <v>62</v>
      </c>
      <c r="EP109" s="104">
        <f t="shared" si="8"/>
        <v>68</v>
      </c>
      <c r="EQ109" s="105">
        <f t="shared" si="8"/>
        <v>44</v>
      </c>
      <c r="ER109" s="105">
        <f t="shared" si="8"/>
        <v>40</v>
      </c>
      <c r="ES109" s="104">
        <f t="shared" si="8"/>
        <v>174</v>
      </c>
      <c r="ET109" s="104">
        <f t="shared" si="8"/>
        <v>170</v>
      </c>
      <c r="EU109" s="105">
        <f t="shared" si="8"/>
        <v>75</v>
      </c>
      <c r="EV109" s="105">
        <f t="shared" si="8"/>
        <v>69</v>
      </c>
      <c r="EW109" s="106">
        <f t="shared" si="8"/>
        <v>3870</v>
      </c>
      <c r="EX109" s="106">
        <f t="shared" si="8"/>
        <v>4600</v>
      </c>
      <c r="EY109" s="107">
        <f t="shared" si="8"/>
        <v>8470</v>
      </c>
    </row>
    <row r="110" spans="153:155" ht="12.75">
      <c r="EW110" s="110"/>
      <c r="EX110" s="110"/>
      <c r="EY110" s="110"/>
    </row>
    <row r="111" spans="153:155" ht="12.75">
      <c r="EW111" s="110"/>
      <c r="EX111" s="110"/>
      <c r="EY111" s="110"/>
    </row>
    <row r="112" spans="153:155" ht="12.75">
      <c r="EW112" s="110"/>
      <c r="EX112" s="110"/>
      <c r="EY112" s="110"/>
    </row>
    <row r="113" spans="153:155" ht="12.75">
      <c r="EW113" s="110"/>
      <c r="EX113" s="110"/>
      <c r="EY113" s="110"/>
    </row>
    <row r="114" spans="153:155" ht="12.75">
      <c r="EW114" s="110"/>
      <c r="EX114" s="110"/>
      <c r="EY114" s="110"/>
    </row>
    <row r="115" spans="153:155" ht="12.75">
      <c r="EW115" s="110"/>
      <c r="EX115" s="110"/>
      <c r="EY115" s="110"/>
    </row>
    <row r="116" spans="153:155" ht="12.75">
      <c r="EW116" s="110"/>
      <c r="EX116" s="110"/>
      <c r="EY116" s="110"/>
    </row>
    <row r="117" spans="153:155" ht="12.75">
      <c r="EW117" s="110"/>
      <c r="EX117" s="110"/>
      <c r="EY117" s="110"/>
    </row>
    <row r="118" spans="153:155" ht="12.75">
      <c r="EW118" s="110"/>
      <c r="EX118" s="110"/>
      <c r="EY118" s="110"/>
    </row>
    <row r="119" spans="153:155" ht="12.75">
      <c r="EW119" s="110"/>
      <c r="EX119" s="110"/>
      <c r="EY119" s="110"/>
    </row>
    <row r="120" spans="153:155" ht="12.75">
      <c r="EW120" s="110"/>
      <c r="EX120" s="110"/>
      <c r="EY120" s="110"/>
    </row>
    <row r="121" spans="153:155" ht="12.75">
      <c r="EW121" s="110"/>
      <c r="EX121" s="110"/>
      <c r="EY121" s="110"/>
    </row>
    <row r="122" spans="153:155" ht="12.75">
      <c r="EW122" s="110"/>
      <c r="EX122" s="110"/>
      <c r="EY122" s="110"/>
    </row>
    <row r="123" spans="153:155" ht="12.75">
      <c r="EW123" s="110"/>
      <c r="EX123" s="110"/>
      <c r="EY123" s="110"/>
    </row>
    <row r="124" spans="153:155" ht="12.75">
      <c r="EW124" s="110"/>
      <c r="EX124" s="110"/>
      <c r="EY124" s="110"/>
    </row>
    <row r="125" spans="153:155" ht="12.75">
      <c r="EW125" s="110"/>
      <c r="EX125" s="110"/>
      <c r="EY125" s="110"/>
    </row>
    <row r="126" spans="153:155" ht="12.75">
      <c r="EW126" s="110"/>
      <c r="EX126" s="110"/>
      <c r="EY126" s="110"/>
    </row>
    <row r="127" spans="153:155" ht="12.75">
      <c r="EW127" s="110"/>
      <c r="EX127" s="110"/>
      <c r="EY127" s="110"/>
    </row>
    <row r="128" spans="153:155" ht="12.75">
      <c r="EW128" s="110"/>
      <c r="EX128" s="110"/>
      <c r="EY128" s="110"/>
    </row>
    <row r="129" spans="153:155" ht="12.75">
      <c r="EW129" s="110"/>
      <c r="EX129" s="110"/>
      <c r="EY129" s="110"/>
    </row>
    <row r="130" spans="153:155" ht="12.75">
      <c r="EW130" s="110"/>
      <c r="EX130" s="110"/>
      <c r="EY130" s="110"/>
    </row>
    <row r="131" spans="153:155" ht="12.75">
      <c r="EW131" s="110"/>
      <c r="EX131" s="110"/>
      <c r="EY131" s="110"/>
    </row>
    <row r="132" spans="153:155" ht="12.75">
      <c r="EW132" s="110"/>
      <c r="EX132" s="110"/>
      <c r="EY132" s="110"/>
    </row>
    <row r="133" spans="153:155" ht="12.75">
      <c r="EW133" s="110"/>
      <c r="EX133" s="110"/>
      <c r="EY133" s="110"/>
    </row>
    <row r="134" spans="153:155" ht="12.75">
      <c r="EW134" s="110"/>
      <c r="EX134" s="110"/>
      <c r="EY134" s="110"/>
    </row>
    <row r="135" spans="153:155" ht="12.75">
      <c r="EW135" s="110"/>
      <c r="EX135" s="110"/>
      <c r="EY135" s="110"/>
    </row>
    <row r="136" spans="153:155" ht="12.75">
      <c r="EW136" s="110"/>
      <c r="EX136" s="110"/>
      <c r="EY136" s="110"/>
    </row>
    <row r="137" spans="153:155" ht="12.75">
      <c r="EW137" s="110"/>
      <c r="EX137" s="110"/>
      <c r="EY137" s="110"/>
    </row>
    <row r="138" spans="153:155" ht="12.75">
      <c r="EW138" s="110"/>
      <c r="EX138" s="110"/>
      <c r="EY138" s="110"/>
    </row>
    <row r="139" spans="153:155" ht="12.75">
      <c r="EW139" s="110"/>
      <c r="EX139" s="110"/>
      <c r="EY139" s="110"/>
    </row>
    <row r="140" spans="153:155" ht="12.75">
      <c r="EW140" s="110"/>
      <c r="EX140" s="110"/>
      <c r="EY140" s="110"/>
    </row>
    <row r="141" spans="153:155" ht="12.75">
      <c r="EW141" s="110"/>
      <c r="EX141" s="110"/>
      <c r="EY141" s="110"/>
    </row>
    <row r="142" spans="153:155" ht="12.75">
      <c r="EW142" s="110"/>
      <c r="EX142" s="110"/>
      <c r="EY142" s="110"/>
    </row>
    <row r="143" spans="153:155" ht="12.75">
      <c r="EW143" s="110"/>
      <c r="EX143" s="110"/>
      <c r="EY143" s="110"/>
    </row>
    <row r="144" spans="153:155" ht="12.75">
      <c r="EW144" s="110"/>
      <c r="EX144" s="110"/>
      <c r="EY144" s="110"/>
    </row>
    <row r="145" spans="153:155" ht="12.75">
      <c r="EW145" s="110"/>
      <c r="EX145" s="110"/>
      <c r="EY145" s="110"/>
    </row>
    <row r="146" spans="153:155" ht="12.75">
      <c r="EW146" s="110"/>
      <c r="EX146" s="110"/>
      <c r="EY146" s="110"/>
    </row>
    <row r="147" spans="153:155" ht="12.75">
      <c r="EW147" s="110"/>
      <c r="EX147" s="110"/>
      <c r="EY147" s="110"/>
    </row>
    <row r="148" spans="153:155" ht="12.75">
      <c r="EW148" s="110"/>
      <c r="EX148" s="110"/>
      <c r="EY148" s="110"/>
    </row>
    <row r="149" spans="153:155" ht="12.75">
      <c r="EW149" s="110"/>
      <c r="EX149" s="110"/>
      <c r="EY149" s="110"/>
    </row>
    <row r="150" spans="153:155" ht="12.75">
      <c r="EW150" s="110"/>
      <c r="EX150" s="110"/>
      <c r="EY150" s="110"/>
    </row>
    <row r="151" spans="153:155" ht="12.75">
      <c r="EW151" s="110"/>
      <c r="EX151" s="110"/>
      <c r="EY151" s="110"/>
    </row>
    <row r="152" spans="153:155" ht="12.75">
      <c r="EW152" s="110"/>
      <c r="EX152" s="110"/>
      <c r="EY152" s="110"/>
    </row>
    <row r="153" spans="153:155" ht="12.75">
      <c r="EW153" s="110"/>
      <c r="EX153" s="110"/>
      <c r="EY153" s="110"/>
    </row>
    <row r="154" spans="153:155" ht="12.75">
      <c r="EW154" s="110"/>
      <c r="EX154" s="110"/>
      <c r="EY154" s="110"/>
    </row>
    <row r="155" spans="153:155" ht="12.75">
      <c r="EW155" s="110"/>
      <c r="EX155" s="110"/>
      <c r="EY155" s="110"/>
    </row>
    <row r="156" spans="153:155" ht="12.75">
      <c r="EW156" s="110"/>
      <c r="EX156" s="110"/>
      <c r="EY156" s="110"/>
    </row>
    <row r="157" spans="153:155" ht="12.75">
      <c r="EW157" s="110"/>
      <c r="EX157" s="110"/>
      <c r="EY157" s="110"/>
    </row>
    <row r="158" spans="153:155" ht="12.75">
      <c r="EW158" s="110"/>
      <c r="EX158" s="110"/>
      <c r="EY158" s="110"/>
    </row>
    <row r="159" spans="153:155" ht="12.75">
      <c r="EW159" s="110"/>
      <c r="EX159" s="110"/>
      <c r="EY159" s="110"/>
    </row>
    <row r="160" spans="153:155" ht="12.75">
      <c r="EW160" s="110"/>
      <c r="EX160" s="110"/>
      <c r="EY160" s="110"/>
    </row>
    <row r="161" spans="153:155" ht="12.75">
      <c r="EW161" s="110"/>
      <c r="EX161" s="110"/>
      <c r="EY161" s="110"/>
    </row>
    <row r="162" spans="153:155" ht="12.75">
      <c r="EW162" s="110"/>
      <c r="EX162" s="110"/>
      <c r="EY162" s="110"/>
    </row>
    <row r="163" spans="153:155" ht="12.75">
      <c r="EW163" s="110"/>
      <c r="EX163" s="110"/>
      <c r="EY163" s="110"/>
    </row>
    <row r="164" spans="153:155" ht="12.75">
      <c r="EW164" s="110"/>
      <c r="EX164" s="110"/>
      <c r="EY164" s="110"/>
    </row>
    <row r="165" spans="153:155" ht="12.75">
      <c r="EW165" s="110"/>
      <c r="EX165" s="110"/>
      <c r="EY165" s="110"/>
    </row>
    <row r="166" spans="153:155" ht="12.75">
      <c r="EW166" s="110"/>
      <c r="EX166" s="110"/>
      <c r="EY166" s="110"/>
    </row>
    <row r="167" spans="153:155" ht="12.75">
      <c r="EW167" s="110"/>
      <c r="EX167" s="110"/>
      <c r="EY167" s="110"/>
    </row>
    <row r="168" spans="153:155" ht="12.75">
      <c r="EW168" s="110"/>
      <c r="EX168" s="110"/>
      <c r="EY168" s="110"/>
    </row>
    <row r="169" spans="153:155" ht="12.75">
      <c r="EW169" s="110"/>
      <c r="EX169" s="110"/>
      <c r="EY169" s="110"/>
    </row>
    <row r="170" spans="153:155" ht="12.75">
      <c r="EW170" s="110"/>
      <c r="EX170" s="110"/>
      <c r="EY170" s="110"/>
    </row>
    <row r="171" spans="153:155" ht="12.75">
      <c r="EW171" s="110"/>
      <c r="EX171" s="110"/>
      <c r="EY171" s="110"/>
    </row>
    <row r="172" spans="153:155" ht="12.75">
      <c r="EW172" s="110"/>
      <c r="EX172" s="110"/>
      <c r="EY172" s="110"/>
    </row>
    <row r="173" spans="153:155" ht="12.75">
      <c r="EW173" s="110"/>
      <c r="EX173" s="110"/>
      <c r="EY173" s="110"/>
    </row>
    <row r="174" spans="153:155" ht="12.75">
      <c r="EW174" s="110"/>
      <c r="EX174" s="110"/>
      <c r="EY174" s="110"/>
    </row>
    <row r="175" spans="153:155" ht="12.75">
      <c r="EW175" s="110"/>
      <c r="EX175" s="110"/>
      <c r="EY175" s="110"/>
    </row>
    <row r="176" spans="153:155" ht="12.75">
      <c r="EW176" s="110"/>
      <c r="EX176" s="110"/>
      <c r="EY176" s="110"/>
    </row>
    <row r="177" spans="153:155" ht="12.75">
      <c r="EW177" s="110"/>
      <c r="EX177" s="110"/>
      <c r="EY177" s="110"/>
    </row>
    <row r="178" spans="153:155" ht="12.75">
      <c r="EW178" s="110"/>
      <c r="EX178" s="110"/>
      <c r="EY178" s="110"/>
    </row>
    <row r="179" spans="153:155" ht="12.75">
      <c r="EW179" s="110"/>
      <c r="EX179" s="110"/>
      <c r="EY179" s="110"/>
    </row>
    <row r="180" spans="153:155" ht="12.75">
      <c r="EW180" s="110"/>
      <c r="EX180" s="110"/>
      <c r="EY180" s="110"/>
    </row>
    <row r="181" spans="153:155" ht="12.75">
      <c r="EW181" s="110"/>
      <c r="EX181" s="110"/>
      <c r="EY181" s="110"/>
    </row>
    <row r="182" spans="153:155" ht="12.75">
      <c r="EW182" s="110"/>
      <c r="EX182" s="110"/>
      <c r="EY182" s="110"/>
    </row>
    <row r="183" spans="153:155" ht="12.75">
      <c r="EW183" s="110"/>
      <c r="EX183" s="110"/>
      <c r="EY183" s="110"/>
    </row>
    <row r="184" spans="153:155" ht="12.75">
      <c r="EW184" s="110"/>
      <c r="EX184" s="110"/>
      <c r="EY184" s="110"/>
    </row>
    <row r="185" spans="153:155" ht="12.75">
      <c r="EW185" s="110"/>
      <c r="EX185" s="110"/>
      <c r="EY185" s="110"/>
    </row>
    <row r="186" spans="153:155" ht="12.75">
      <c r="EW186" s="110"/>
      <c r="EX186" s="110"/>
      <c r="EY186" s="110"/>
    </row>
    <row r="187" spans="153:155" ht="12.75">
      <c r="EW187" s="110"/>
      <c r="EX187" s="110"/>
      <c r="EY187" s="110"/>
    </row>
    <row r="188" spans="153:155" ht="12.75">
      <c r="EW188" s="110"/>
      <c r="EX188" s="110"/>
      <c r="EY188" s="110"/>
    </row>
    <row r="189" spans="153:155" ht="12.75">
      <c r="EW189" s="110"/>
      <c r="EX189" s="110"/>
      <c r="EY189" s="110"/>
    </row>
    <row r="190" spans="153:155" ht="12.75">
      <c r="EW190" s="110"/>
      <c r="EX190" s="110"/>
      <c r="EY190" s="110"/>
    </row>
    <row r="191" spans="153:155" ht="12.75">
      <c r="EW191" s="110"/>
      <c r="EX191" s="110"/>
      <c r="EY191" s="110"/>
    </row>
    <row r="192" spans="153:155" ht="12.75">
      <c r="EW192" s="110"/>
      <c r="EX192" s="110"/>
      <c r="EY192" s="110"/>
    </row>
    <row r="193" spans="153:155" ht="12.75">
      <c r="EW193" s="110"/>
      <c r="EX193" s="110"/>
      <c r="EY193" s="110"/>
    </row>
    <row r="194" spans="153:155" ht="12.75">
      <c r="EW194" s="110"/>
      <c r="EX194" s="110"/>
      <c r="EY194" s="110"/>
    </row>
    <row r="195" spans="153:155" ht="12.75">
      <c r="EW195" s="110"/>
      <c r="EX195" s="110"/>
      <c r="EY195" s="110"/>
    </row>
    <row r="196" spans="153:155" ht="12.75">
      <c r="EW196" s="110"/>
      <c r="EX196" s="110"/>
      <c r="EY196" s="110"/>
    </row>
    <row r="197" spans="153:155" ht="12.75">
      <c r="EW197" s="110"/>
      <c r="EX197" s="110"/>
      <c r="EY197" s="110"/>
    </row>
    <row r="198" spans="153:155" ht="12.75">
      <c r="EW198" s="110"/>
      <c r="EX198" s="110"/>
      <c r="EY198" s="110"/>
    </row>
    <row r="199" spans="153:155" ht="12.75">
      <c r="EW199" s="110"/>
      <c r="EX199" s="110"/>
      <c r="EY199" s="110"/>
    </row>
    <row r="200" spans="153:155" ht="12.75">
      <c r="EW200" s="110"/>
      <c r="EX200" s="110"/>
      <c r="EY200" s="110"/>
    </row>
    <row r="201" spans="153:155" ht="12.75">
      <c r="EW201" s="110"/>
      <c r="EX201" s="110"/>
      <c r="EY201" s="110"/>
    </row>
    <row r="202" spans="153:155" ht="12.75">
      <c r="EW202" s="110"/>
      <c r="EX202" s="110"/>
      <c r="EY202" s="110"/>
    </row>
    <row r="203" spans="153:155" ht="12.75">
      <c r="EW203" s="110"/>
      <c r="EX203" s="110"/>
      <c r="EY203" s="110"/>
    </row>
    <row r="204" spans="153:155" ht="12.75">
      <c r="EW204" s="110"/>
      <c r="EX204" s="110"/>
      <c r="EY204" s="110"/>
    </row>
    <row r="205" spans="153:155" ht="12.75">
      <c r="EW205" s="110"/>
      <c r="EX205" s="110"/>
      <c r="EY205" s="110"/>
    </row>
    <row r="206" spans="153:155" ht="12.75">
      <c r="EW206" s="110"/>
      <c r="EX206" s="110"/>
      <c r="EY206" s="110"/>
    </row>
    <row r="207" spans="153:155" ht="12.75">
      <c r="EW207" s="110"/>
      <c r="EX207" s="110"/>
      <c r="EY207" s="110"/>
    </row>
    <row r="208" spans="153:155" ht="12.75">
      <c r="EW208" s="110"/>
      <c r="EX208" s="110"/>
      <c r="EY208" s="110"/>
    </row>
    <row r="209" spans="153:155" ht="12.75">
      <c r="EW209" s="110"/>
      <c r="EX209" s="110"/>
      <c r="EY209" s="110"/>
    </row>
    <row r="210" spans="153:155" ht="12.75">
      <c r="EW210" s="110"/>
      <c r="EX210" s="110"/>
      <c r="EY210" s="110"/>
    </row>
    <row r="211" spans="153:155" ht="12.75">
      <c r="EW211" s="110"/>
      <c r="EX211" s="110"/>
      <c r="EY211" s="110"/>
    </row>
    <row r="212" spans="153:155" ht="12.75">
      <c r="EW212" s="110"/>
      <c r="EX212" s="110"/>
      <c r="EY212" s="110"/>
    </row>
    <row r="213" spans="153:155" ht="12.75">
      <c r="EW213" s="110"/>
      <c r="EX213" s="110"/>
      <c r="EY213" s="110"/>
    </row>
    <row r="214" spans="153:155" ht="12.75">
      <c r="EW214" s="110"/>
      <c r="EX214" s="110"/>
      <c r="EY214" s="110"/>
    </row>
    <row r="215" spans="153:155" ht="12.75">
      <c r="EW215" s="110"/>
      <c r="EX215" s="110"/>
      <c r="EY215" s="110"/>
    </row>
    <row r="216" spans="153:155" ht="12.75">
      <c r="EW216" s="110"/>
      <c r="EX216" s="110"/>
      <c r="EY216" s="110"/>
    </row>
    <row r="217" spans="153:155" ht="12.75">
      <c r="EW217" s="110"/>
      <c r="EX217" s="110"/>
      <c r="EY217" s="110"/>
    </row>
    <row r="218" spans="153:155" ht="12.75">
      <c r="EW218" s="110"/>
      <c r="EX218" s="110"/>
      <c r="EY218" s="110"/>
    </row>
    <row r="219" spans="153:155" ht="12.75">
      <c r="EW219" s="110"/>
      <c r="EX219" s="110"/>
      <c r="EY219" s="110"/>
    </row>
    <row r="220" spans="153:155" ht="12.75">
      <c r="EW220" s="110"/>
      <c r="EX220" s="110"/>
      <c r="EY220" s="110"/>
    </row>
    <row r="221" spans="153:155" ht="12.75">
      <c r="EW221" s="110"/>
      <c r="EX221" s="110"/>
      <c r="EY221" s="110"/>
    </row>
    <row r="222" spans="153:155" ht="12.75">
      <c r="EW222" s="110"/>
      <c r="EX222" s="110"/>
      <c r="EY222" s="110"/>
    </row>
    <row r="223" spans="153:155" ht="12.75">
      <c r="EW223" s="110"/>
      <c r="EX223" s="110"/>
      <c r="EY223" s="110"/>
    </row>
    <row r="224" spans="153:155" ht="12.75">
      <c r="EW224" s="110"/>
      <c r="EX224" s="110"/>
      <c r="EY224" s="110"/>
    </row>
    <row r="225" spans="153:155" ht="12.75">
      <c r="EW225" s="110"/>
      <c r="EX225" s="110"/>
      <c r="EY225" s="110"/>
    </row>
    <row r="226" spans="153:155" ht="12.75">
      <c r="EW226" s="110"/>
      <c r="EX226" s="110"/>
      <c r="EY226" s="110"/>
    </row>
    <row r="227" spans="153:155" ht="12.75">
      <c r="EW227" s="110"/>
      <c r="EX227" s="110"/>
      <c r="EY227" s="110"/>
    </row>
    <row r="228" spans="153:155" ht="12.75">
      <c r="EW228" s="110"/>
      <c r="EX228" s="110"/>
      <c r="EY228" s="110"/>
    </row>
    <row r="229" spans="153:155" ht="12.75">
      <c r="EW229" s="110"/>
      <c r="EX229" s="110"/>
      <c r="EY229" s="110"/>
    </row>
    <row r="230" spans="153:155" ht="12.75">
      <c r="EW230" s="110"/>
      <c r="EX230" s="110"/>
      <c r="EY230" s="110"/>
    </row>
    <row r="231" spans="153:155" ht="12.75">
      <c r="EW231" s="110"/>
      <c r="EX231" s="110"/>
      <c r="EY231" s="110"/>
    </row>
    <row r="232" spans="153:155" ht="12.75">
      <c r="EW232" s="110"/>
      <c r="EX232" s="110"/>
      <c r="EY232" s="110"/>
    </row>
    <row r="233" spans="153:155" ht="12.75">
      <c r="EW233" s="110"/>
      <c r="EX233" s="110"/>
      <c r="EY233" s="110"/>
    </row>
    <row r="234" spans="153:155" ht="12.75">
      <c r="EW234" s="110"/>
      <c r="EX234" s="110"/>
      <c r="EY234" s="110"/>
    </row>
    <row r="235" spans="153:155" ht="12.75">
      <c r="EW235" s="110"/>
      <c r="EX235" s="110"/>
      <c r="EY235" s="110"/>
    </row>
    <row r="236" spans="153:155" ht="12.75">
      <c r="EW236" s="110"/>
      <c r="EX236" s="110"/>
      <c r="EY236" s="110"/>
    </row>
    <row r="237" spans="153:155" ht="12.75">
      <c r="EW237" s="110"/>
      <c r="EX237" s="110"/>
      <c r="EY237" s="110"/>
    </row>
    <row r="238" spans="153:155" ht="12.75">
      <c r="EW238" s="110"/>
      <c r="EX238" s="110"/>
      <c r="EY238" s="110"/>
    </row>
    <row r="239" spans="153:155" ht="12.75">
      <c r="EW239" s="110"/>
      <c r="EX239" s="110"/>
      <c r="EY239" s="110"/>
    </row>
    <row r="240" spans="153:155" ht="12.75">
      <c r="EW240" s="110"/>
      <c r="EX240" s="110"/>
      <c r="EY240" s="110"/>
    </row>
    <row r="241" spans="153:155" ht="12.75">
      <c r="EW241" s="110"/>
      <c r="EX241" s="110"/>
      <c r="EY241" s="110"/>
    </row>
    <row r="242" spans="153:155" ht="12.75">
      <c r="EW242" s="110"/>
      <c r="EX242" s="110"/>
      <c r="EY242" s="110"/>
    </row>
    <row r="243" spans="153:155" ht="12.75">
      <c r="EW243" s="110"/>
      <c r="EX243" s="110"/>
      <c r="EY243" s="110"/>
    </row>
    <row r="244" spans="153:155" ht="12.75">
      <c r="EW244" s="110"/>
      <c r="EX244" s="110"/>
      <c r="EY244" s="110"/>
    </row>
    <row r="245" spans="153:155" ht="12.75">
      <c r="EW245" s="110"/>
      <c r="EX245" s="110"/>
      <c r="EY245" s="110"/>
    </row>
    <row r="246" spans="153:155" ht="12.75">
      <c r="EW246" s="110"/>
      <c r="EX246" s="110"/>
      <c r="EY246" s="110"/>
    </row>
    <row r="247" spans="153:155" ht="12.75">
      <c r="EW247" s="110"/>
      <c r="EX247" s="110"/>
      <c r="EY247" s="110"/>
    </row>
    <row r="248" spans="153:155" ht="12.75">
      <c r="EW248" s="110"/>
      <c r="EX248" s="110"/>
      <c r="EY248" s="110"/>
    </row>
    <row r="249" spans="153:155" ht="12.75">
      <c r="EW249" s="110"/>
      <c r="EX249" s="110"/>
      <c r="EY249" s="110"/>
    </row>
    <row r="250" spans="153:155" ht="12.75">
      <c r="EW250" s="110"/>
      <c r="EX250" s="110"/>
      <c r="EY250" s="110"/>
    </row>
    <row r="251" spans="153:155" ht="12.75">
      <c r="EW251" s="110"/>
      <c r="EX251" s="110"/>
      <c r="EY251" s="110"/>
    </row>
    <row r="252" spans="153:155" ht="12.75">
      <c r="EW252" s="110"/>
      <c r="EX252" s="110"/>
      <c r="EY252" s="110"/>
    </row>
    <row r="253" spans="153:155" ht="12.75">
      <c r="EW253" s="110"/>
      <c r="EX253" s="110"/>
      <c r="EY253" s="110"/>
    </row>
    <row r="254" spans="153:155" ht="12.75">
      <c r="EW254" s="110"/>
      <c r="EX254" s="110"/>
      <c r="EY254" s="110"/>
    </row>
    <row r="255" spans="153:155" ht="12.75">
      <c r="EW255" s="110"/>
      <c r="EX255" s="110"/>
      <c r="EY255" s="110"/>
    </row>
    <row r="256" spans="153:155" ht="12.75">
      <c r="EW256" s="110"/>
      <c r="EX256" s="110"/>
      <c r="EY256" s="110"/>
    </row>
    <row r="257" spans="153:155" ht="12.75">
      <c r="EW257" s="110"/>
      <c r="EX257" s="110"/>
      <c r="EY257" s="110"/>
    </row>
    <row r="258" spans="153:155" ht="12.75">
      <c r="EW258" s="110"/>
      <c r="EX258" s="110"/>
      <c r="EY258" s="110"/>
    </row>
    <row r="259" spans="153:155" ht="12.75">
      <c r="EW259" s="110"/>
      <c r="EX259" s="110"/>
      <c r="EY259" s="110"/>
    </row>
    <row r="260" spans="153:155" ht="12.75">
      <c r="EW260" s="110"/>
      <c r="EX260" s="110"/>
      <c r="EY260" s="110"/>
    </row>
    <row r="261" spans="153:155" ht="12.75">
      <c r="EW261" s="110"/>
      <c r="EX261" s="110"/>
      <c r="EY261" s="110"/>
    </row>
    <row r="262" spans="153:155" ht="12.75">
      <c r="EW262" s="110"/>
      <c r="EX262" s="110"/>
      <c r="EY262" s="110"/>
    </row>
    <row r="263" spans="153:155" ht="12.75">
      <c r="EW263" s="110"/>
      <c r="EX263" s="110"/>
      <c r="EY263" s="110"/>
    </row>
    <row r="264" spans="153:155" ht="12.75">
      <c r="EW264" s="110"/>
      <c r="EX264" s="110"/>
      <c r="EY264" s="110"/>
    </row>
    <row r="265" spans="153:155" ht="12.75">
      <c r="EW265" s="110"/>
      <c r="EX265" s="110"/>
      <c r="EY265" s="110"/>
    </row>
    <row r="266" spans="153:155" ht="12.75">
      <c r="EW266" s="110"/>
      <c r="EX266" s="110"/>
      <c r="EY266" s="110"/>
    </row>
    <row r="267" spans="153:155" ht="12.75">
      <c r="EW267" s="110"/>
      <c r="EX267" s="110"/>
      <c r="EY267" s="110"/>
    </row>
    <row r="268" spans="153:155" ht="12.75">
      <c r="EW268" s="110"/>
      <c r="EX268" s="110"/>
      <c r="EY268" s="110"/>
    </row>
    <row r="269" spans="153:155" ht="12.75">
      <c r="EW269" s="110"/>
      <c r="EX269" s="110"/>
      <c r="EY269" s="110"/>
    </row>
    <row r="270" spans="153:155" ht="12.75">
      <c r="EW270" s="110"/>
      <c r="EX270" s="110"/>
      <c r="EY270" s="110"/>
    </row>
    <row r="271" spans="153:155" ht="12.75">
      <c r="EW271" s="110"/>
      <c r="EX271" s="110"/>
      <c r="EY271" s="110"/>
    </row>
    <row r="272" spans="153:155" ht="12.75">
      <c r="EW272" s="110"/>
      <c r="EX272" s="110"/>
      <c r="EY272" s="110"/>
    </row>
    <row r="273" spans="153:155" ht="12.75">
      <c r="EW273" s="110"/>
      <c r="EX273" s="110"/>
      <c r="EY273" s="110"/>
    </row>
    <row r="274" spans="153:155" ht="12.75">
      <c r="EW274" s="110"/>
      <c r="EX274" s="110"/>
      <c r="EY274" s="110"/>
    </row>
    <row r="275" spans="153:155" ht="12.75">
      <c r="EW275" s="110"/>
      <c r="EX275" s="110"/>
      <c r="EY275" s="110"/>
    </row>
    <row r="276" spans="153:155" ht="12.75">
      <c r="EW276" s="110"/>
      <c r="EX276" s="110"/>
      <c r="EY276" s="110"/>
    </row>
    <row r="277" spans="153:155" ht="12.75">
      <c r="EW277" s="110"/>
      <c r="EX277" s="110"/>
      <c r="EY277" s="110"/>
    </row>
    <row r="278" spans="153:155" ht="12.75">
      <c r="EW278" s="110"/>
      <c r="EX278" s="110"/>
      <c r="EY278" s="110"/>
    </row>
    <row r="279" spans="153:155" ht="12.75">
      <c r="EW279" s="110"/>
      <c r="EX279" s="110"/>
      <c r="EY279" s="110"/>
    </row>
    <row r="280" spans="153:155" ht="12.75">
      <c r="EW280" s="110"/>
      <c r="EX280" s="110"/>
      <c r="EY280" s="110"/>
    </row>
    <row r="281" spans="153:155" ht="12.75">
      <c r="EW281" s="110"/>
      <c r="EX281" s="110"/>
      <c r="EY281" s="110"/>
    </row>
    <row r="282" spans="153:155" ht="12.75">
      <c r="EW282" s="110"/>
      <c r="EX282" s="110"/>
      <c r="EY282" s="110"/>
    </row>
    <row r="283" spans="153:155" ht="12.75">
      <c r="EW283" s="110"/>
      <c r="EX283" s="110"/>
      <c r="EY283" s="110"/>
    </row>
    <row r="284" spans="153:155" ht="12.75">
      <c r="EW284" s="110"/>
      <c r="EX284" s="110"/>
      <c r="EY284" s="110"/>
    </row>
    <row r="285" spans="153:155" ht="12.75">
      <c r="EW285" s="110"/>
      <c r="EX285" s="110"/>
      <c r="EY285" s="110"/>
    </row>
    <row r="286" spans="153:155" ht="12.75">
      <c r="EW286" s="110"/>
      <c r="EX286" s="110"/>
      <c r="EY286" s="110"/>
    </row>
    <row r="287" spans="153:155" ht="12.75">
      <c r="EW287" s="110"/>
      <c r="EX287" s="110"/>
      <c r="EY287" s="110"/>
    </row>
    <row r="288" spans="153:155" ht="12.75">
      <c r="EW288" s="110"/>
      <c r="EX288" s="110"/>
      <c r="EY288" s="110"/>
    </row>
    <row r="289" spans="153:155" ht="12.75">
      <c r="EW289" s="110"/>
      <c r="EX289" s="110"/>
      <c r="EY289" s="110"/>
    </row>
    <row r="290" spans="153:155" ht="12.75">
      <c r="EW290" s="110"/>
      <c r="EX290" s="110"/>
      <c r="EY290" s="110"/>
    </row>
    <row r="291" spans="153:155" ht="12.75">
      <c r="EW291" s="110"/>
      <c r="EX291" s="110"/>
      <c r="EY291" s="110"/>
    </row>
    <row r="292" spans="153:155" ht="12.75">
      <c r="EW292" s="110"/>
      <c r="EX292" s="110"/>
      <c r="EY292" s="110"/>
    </row>
    <row r="293" spans="153:155" ht="12.75">
      <c r="EW293" s="110"/>
      <c r="EX293" s="110"/>
      <c r="EY293" s="110"/>
    </row>
    <row r="294" spans="153:155" ht="12.75">
      <c r="EW294" s="110"/>
      <c r="EX294" s="110"/>
      <c r="EY294" s="110"/>
    </row>
    <row r="295" spans="153:155" ht="12.75">
      <c r="EW295" s="110"/>
      <c r="EX295" s="110"/>
      <c r="EY295" s="110"/>
    </row>
    <row r="296" spans="153:155" ht="12.75">
      <c r="EW296" s="110"/>
      <c r="EX296" s="110"/>
      <c r="EY296" s="110"/>
    </row>
    <row r="297" spans="153:155" ht="12.75">
      <c r="EW297" s="110"/>
      <c r="EX297" s="110"/>
      <c r="EY297" s="110"/>
    </row>
    <row r="298" spans="153:155" ht="12.75">
      <c r="EW298" s="110"/>
      <c r="EX298" s="110"/>
      <c r="EY298" s="110"/>
    </row>
    <row r="299" spans="153:155" ht="12.75">
      <c r="EW299" s="110"/>
      <c r="EX299" s="110"/>
      <c r="EY299" s="110"/>
    </row>
    <row r="300" spans="153:155" ht="12.75">
      <c r="EW300" s="110"/>
      <c r="EX300" s="110"/>
      <c r="EY300" s="110"/>
    </row>
    <row r="301" spans="153:155" ht="12.75">
      <c r="EW301" s="110"/>
      <c r="EX301" s="110"/>
      <c r="EY301" s="110"/>
    </row>
    <row r="302" spans="153:155" ht="12.75">
      <c r="EW302" s="110"/>
      <c r="EX302" s="110"/>
      <c r="EY302" s="110"/>
    </row>
    <row r="303" spans="153:155" ht="12.75">
      <c r="EW303" s="110"/>
      <c r="EX303" s="110"/>
      <c r="EY303" s="110"/>
    </row>
    <row r="304" spans="153:155" ht="12.75">
      <c r="EW304" s="110"/>
      <c r="EX304" s="110"/>
      <c r="EY304" s="110"/>
    </row>
    <row r="305" spans="153:155" ht="12.75">
      <c r="EW305" s="110"/>
      <c r="EX305" s="110"/>
      <c r="EY305" s="110"/>
    </row>
    <row r="306" spans="153:155" ht="12.75">
      <c r="EW306" s="110"/>
      <c r="EX306" s="110"/>
      <c r="EY306" s="110"/>
    </row>
    <row r="307" spans="153:155" ht="12.75">
      <c r="EW307" s="110"/>
      <c r="EX307" s="110"/>
      <c r="EY307" s="110"/>
    </row>
    <row r="308" spans="153:155" ht="12.75">
      <c r="EW308" s="110"/>
      <c r="EX308" s="110"/>
      <c r="EY308" s="110"/>
    </row>
    <row r="309" spans="153:155" ht="12.75">
      <c r="EW309" s="110"/>
      <c r="EX309" s="110"/>
      <c r="EY309" s="110"/>
    </row>
    <row r="310" spans="153:155" ht="12.75">
      <c r="EW310" s="110"/>
      <c r="EX310" s="110"/>
      <c r="EY310" s="110"/>
    </row>
    <row r="311" spans="153:155" ht="12.75">
      <c r="EW311" s="110"/>
      <c r="EX311" s="110"/>
      <c r="EY311" s="110"/>
    </row>
    <row r="312" spans="153:155" ht="12.75">
      <c r="EW312" s="110"/>
      <c r="EX312" s="110"/>
      <c r="EY312" s="110"/>
    </row>
    <row r="313" spans="153:155" ht="12.75">
      <c r="EW313" s="110"/>
      <c r="EX313" s="110"/>
      <c r="EY313" s="110"/>
    </row>
    <row r="314" spans="153:155" ht="12.75">
      <c r="EW314" s="110"/>
      <c r="EX314" s="110"/>
      <c r="EY314" s="110"/>
    </row>
    <row r="315" spans="153:155" ht="12.75">
      <c r="EW315" s="110"/>
      <c r="EX315" s="110"/>
      <c r="EY315" s="110"/>
    </row>
    <row r="316" spans="153:155" ht="12.75">
      <c r="EW316" s="110"/>
      <c r="EX316" s="110"/>
      <c r="EY316" s="110"/>
    </row>
    <row r="317" spans="153:155" ht="12.75">
      <c r="EW317" s="110"/>
      <c r="EX317" s="110"/>
      <c r="EY317" s="110"/>
    </row>
    <row r="318" spans="153:155" ht="12.75">
      <c r="EW318" s="110"/>
      <c r="EX318" s="110"/>
      <c r="EY318" s="110"/>
    </row>
    <row r="319" spans="153:155" ht="12.75">
      <c r="EW319" s="110"/>
      <c r="EX319" s="110"/>
      <c r="EY319" s="110"/>
    </row>
    <row r="320" spans="153:155" ht="12.75">
      <c r="EW320" s="110"/>
      <c r="EX320" s="110"/>
      <c r="EY320" s="110"/>
    </row>
    <row r="321" spans="153:155" ht="12.75">
      <c r="EW321" s="110"/>
      <c r="EX321" s="110"/>
      <c r="EY321" s="110"/>
    </row>
    <row r="322" spans="153:155" ht="12.75">
      <c r="EW322" s="110"/>
      <c r="EX322" s="110"/>
      <c r="EY322" s="110"/>
    </row>
    <row r="323" spans="153:155" ht="12.75">
      <c r="EW323" s="110"/>
      <c r="EX323" s="110"/>
      <c r="EY323" s="110"/>
    </row>
    <row r="324" spans="153:155" ht="12.75">
      <c r="EW324" s="110"/>
      <c r="EX324" s="110"/>
      <c r="EY324" s="110"/>
    </row>
    <row r="325" spans="153:155" ht="12.75">
      <c r="EW325" s="110"/>
      <c r="EX325" s="110"/>
      <c r="EY325" s="110"/>
    </row>
    <row r="326" spans="153:155" ht="12.75">
      <c r="EW326" s="110"/>
      <c r="EX326" s="110"/>
      <c r="EY326" s="110"/>
    </row>
    <row r="327" spans="153:155" ht="12.75">
      <c r="EW327" s="110"/>
      <c r="EX327" s="110"/>
      <c r="EY327" s="110"/>
    </row>
    <row r="328" spans="153:155" ht="12.75">
      <c r="EW328" s="110"/>
      <c r="EX328" s="110"/>
      <c r="EY328" s="110"/>
    </row>
    <row r="329" spans="153:155" ht="12.75">
      <c r="EW329" s="110"/>
      <c r="EX329" s="110"/>
      <c r="EY329" s="110"/>
    </row>
    <row r="330" spans="153:155" ht="12.75">
      <c r="EW330" s="110"/>
      <c r="EX330" s="110"/>
      <c r="EY330" s="110"/>
    </row>
    <row r="331" spans="153:155" ht="12.75">
      <c r="EW331" s="110"/>
      <c r="EX331" s="110"/>
      <c r="EY331" s="110"/>
    </row>
    <row r="332" spans="153:155" ht="12.75">
      <c r="EW332" s="110"/>
      <c r="EX332" s="110"/>
      <c r="EY332" s="110"/>
    </row>
    <row r="333" spans="153:155" ht="12.75">
      <c r="EW333" s="110"/>
      <c r="EX333" s="110"/>
      <c r="EY333" s="110"/>
    </row>
    <row r="334" spans="153:155" ht="12.75">
      <c r="EW334" s="110"/>
      <c r="EX334" s="110"/>
      <c r="EY334" s="110"/>
    </row>
    <row r="335" spans="153:155" ht="12.75">
      <c r="EW335" s="110"/>
      <c r="EX335" s="110"/>
      <c r="EY335" s="110"/>
    </row>
    <row r="336" spans="153:155" ht="12.75">
      <c r="EW336" s="110"/>
      <c r="EX336" s="110"/>
      <c r="EY336" s="110"/>
    </row>
    <row r="337" spans="153:155" ht="12.75">
      <c r="EW337" s="110"/>
      <c r="EX337" s="110"/>
      <c r="EY337" s="110"/>
    </row>
    <row r="338" spans="153:155" ht="12.75">
      <c r="EW338" s="110"/>
      <c r="EX338" s="110"/>
      <c r="EY338" s="110"/>
    </row>
    <row r="339" spans="153:155" ht="12.75">
      <c r="EW339" s="110"/>
      <c r="EX339" s="110"/>
      <c r="EY339" s="110"/>
    </row>
    <row r="340" spans="153:155" ht="12.75">
      <c r="EW340" s="110"/>
      <c r="EX340" s="110"/>
      <c r="EY340" s="110"/>
    </row>
    <row r="341" spans="153:155" ht="12.75">
      <c r="EW341" s="110"/>
      <c r="EX341" s="110"/>
      <c r="EY341" s="110"/>
    </row>
    <row r="342" spans="153:155" ht="12.75">
      <c r="EW342" s="110"/>
      <c r="EX342" s="110"/>
      <c r="EY342" s="110"/>
    </row>
    <row r="343" spans="153:155" ht="12.75">
      <c r="EW343" s="110"/>
      <c r="EX343" s="110"/>
      <c r="EY343" s="110"/>
    </row>
    <row r="344" spans="153:155" ht="12.75">
      <c r="EW344" s="110"/>
      <c r="EX344" s="110"/>
      <c r="EY344" s="110"/>
    </row>
    <row r="345" spans="153:155" ht="12.75">
      <c r="EW345" s="110"/>
      <c r="EX345" s="110"/>
      <c r="EY345" s="110"/>
    </row>
    <row r="346" spans="153:155" ht="12.75">
      <c r="EW346" s="110"/>
      <c r="EX346" s="110"/>
      <c r="EY346" s="110"/>
    </row>
    <row r="347" spans="153:155" ht="12.75">
      <c r="EW347" s="110"/>
      <c r="EX347" s="110"/>
      <c r="EY347" s="110"/>
    </row>
    <row r="348" spans="153:155" ht="12.75">
      <c r="EW348" s="110"/>
      <c r="EX348" s="110"/>
      <c r="EY348" s="110"/>
    </row>
    <row r="349" spans="153:155" ht="12.75">
      <c r="EW349" s="110"/>
      <c r="EX349" s="110"/>
      <c r="EY349" s="110"/>
    </row>
    <row r="350" spans="153:155" ht="12.75">
      <c r="EW350" s="110"/>
      <c r="EX350" s="110"/>
      <c r="EY350" s="110"/>
    </row>
    <row r="351" spans="153:155" ht="12.75">
      <c r="EW351" s="110"/>
      <c r="EX351" s="110"/>
      <c r="EY351" s="110"/>
    </row>
    <row r="352" spans="153:155" ht="12.75">
      <c r="EW352" s="110"/>
      <c r="EX352" s="110"/>
      <c r="EY352" s="110"/>
    </row>
    <row r="353" spans="153:155" ht="12.75">
      <c r="EW353" s="110"/>
      <c r="EX353" s="110"/>
      <c r="EY353" s="110"/>
    </row>
    <row r="354" spans="153:155" ht="12.75">
      <c r="EW354" s="110"/>
      <c r="EX354" s="110"/>
      <c r="EY354" s="110"/>
    </row>
    <row r="355" spans="153:155" ht="12.75">
      <c r="EW355" s="110"/>
      <c r="EX355" s="110"/>
      <c r="EY355" s="110"/>
    </row>
    <row r="356" spans="153:155" ht="12.75">
      <c r="EW356" s="110"/>
      <c r="EX356" s="110"/>
      <c r="EY356" s="110"/>
    </row>
    <row r="357" spans="153:155" ht="12.75">
      <c r="EW357" s="110"/>
      <c r="EX357" s="110"/>
      <c r="EY357" s="110"/>
    </row>
    <row r="358" spans="153:155" ht="12.75">
      <c r="EW358" s="110"/>
      <c r="EX358" s="110"/>
      <c r="EY358" s="110"/>
    </row>
    <row r="359" spans="153:155" ht="12.75">
      <c r="EW359" s="110"/>
      <c r="EX359" s="110"/>
      <c r="EY359" s="110"/>
    </row>
    <row r="360" spans="153:155" ht="12.75">
      <c r="EW360" s="110"/>
      <c r="EX360" s="110"/>
      <c r="EY360" s="110"/>
    </row>
    <row r="361" spans="153:155" ht="12.75">
      <c r="EW361" s="110"/>
      <c r="EX361" s="110"/>
      <c r="EY361" s="110"/>
    </row>
    <row r="362" spans="153:155" ht="12.75">
      <c r="EW362" s="110"/>
      <c r="EX362" s="110"/>
      <c r="EY362" s="110"/>
    </row>
    <row r="363" spans="153:155" ht="12.75">
      <c r="EW363" s="110"/>
      <c r="EX363" s="110"/>
      <c r="EY363" s="110"/>
    </row>
    <row r="364" spans="153:155" ht="12.75">
      <c r="EW364" s="110"/>
      <c r="EX364" s="110"/>
      <c r="EY364" s="110"/>
    </row>
    <row r="365" spans="153:155" ht="12.75">
      <c r="EW365" s="110"/>
      <c r="EX365" s="110"/>
      <c r="EY365" s="110"/>
    </row>
    <row r="366" spans="153:155" ht="12.75">
      <c r="EW366" s="110"/>
      <c r="EX366" s="110"/>
      <c r="EY366" s="110"/>
    </row>
    <row r="367" spans="153:155" ht="12.75">
      <c r="EW367" s="110"/>
      <c r="EX367" s="110"/>
      <c r="EY367" s="110"/>
    </row>
    <row r="368" spans="153:155" ht="12.75">
      <c r="EW368" s="110"/>
      <c r="EX368" s="110"/>
      <c r="EY368" s="110"/>
    </row>
    <row r="369" spans="153:155" ht="12.75">
      <c r="EW369" s="110"/>
      <c r="EX369" s="110"/>
      <c r="EY369" s="110"/>
    </row>
    <row r="370" spans="153:155" ht="12.75">
      <c r="EW370" s="110"/>
      <c r="EX370" s="110"/>
      <c r="EY370" s="110"/>
    </row>
    <row r="371" spans="153:155" ht="12.75">
      <c r="EW371" s="110"/>
      <c r="EX371" s="110"/>
      <c r="EY371" s="110"/>
    </row>
    <row r="372" spans="153:155" ht="12.75">
      <c r="EW372" s="110"/>
      <c r="EX372" s="110"/>
      <c r="EY372" s="110"/>
    </row>
    <row r="373" spans="153:155" ht="12.75">
      <c r="EW373" s="110"/>
      <c r="EX373" s="110"/>
      <c r="EY373" s="110"/>
    </row>
    <row r="374" spans="153:155" ht="12.75">
      <c r="EW374" s="110"/>
      <c r="EX374" s="110"/>
      <c r="EY374" s="110"/>
    </row>
    <row r="375" spans="153:155" ht="12.75">
      <c r="EW375" s="110"/>
      <c r="EX375" s="110"/>
      <c r="EY375" s="110"/>
    </row>
    <row r="376" spans="153:155" ht="12.75">
      <c r="EW376" s="110"/>
      <c r="EX376" s="110"/>
      <c r="EY376" s="110"/>
    </row>
    <row r="377" spans="153:155" ht="12.75">
      <c r="EW377" s="110"/>
      <c r="EX377" s="110"/>
      <c r="EY377" s="110"/>
    </row>
    <row r="378" spans="153:155" ht="12.75">
      <c r="EW378" s="110"/>
      <c r="EX378" s="110"/>
      <c r="EY378" s="110"/>
    </row>
    <row r="379" spans="153:155" ht="12.75">
      <c r="EW379" s="110"/>
      <c r="EX379" s="110"/>
      <c r="EY379" s="110"/>
    </row>
    <row r="380" spans="153:155" ht="12.75">
      <c r="EW380" s="110"/>
      <c r="EX380" s="110"/>
      <c r="EY380" s="110"/>
    </row>
    <row r="381" spans="153:155" ht="12.75">
      <c r="EW381" s="110"/>
      <c r="EX381" s="110"/>
      <c r="EY381" s="110"/>
    </row>
    <row r="382" spans="153:155" ht="12.75">
      <c r="EW382" s="110"/>
      <c r="EX382" s="110"/>
      <c r="EY382" s="110"/>
    </row>
    <row r="383" spans="153:155" ht="12.75">
      <c r="EW383" s="110"/>
      <c r="EX383" s="110"/>
      <c r="EY383" s="110"/>
    </row>
    <row r="384" spans="153:155" ht="12.75">
      <c r="EW384" s="110"/>
      <c r="EX384" s="110"/>
      <c r="EY384" s="110"/>
    </row>
    <row r="385" spans="153:155" ht="12.75">
      <c r="EW385" s="110"/>
      <c r="EX385" s="110"/>
      <c r="EY385" s="110"/>
    </row>
    <row r="386" spans="153:155" ht="12.75">
      <c r="EW386" s="110"/>
      <c r="EX386" s="110"/>
      <c r="EY386" s="110"/>
    </row>
    <row r="387" spans="153:155" ht="12.75">
      <c r="EW387" s="110"/>
      <c r="EX387" s="110"/>
      <c r="EY387" s="110"/>
    </row>
    <row r="388" spans="153:155" ht="12.75">
      <c r="EW388" s="110"/>
      <c r="EX388" s="110"/>
      <c r="EY388" s="110"/>
    </row>
    <row r="389" spans="153:155" ht="12.75">
      <c r="EW389" s="110"/>
      <c r="EX389" s="110"/>
      <c r="EY389" s="110"/>
    </row>
    <row r="390" spans="153:155" ht="12.75">
      <c r="EW390" s="110"/>
      <c r="EX390" s="110"/>
      <c r="EY390" s="110"/>
    </row>
    <row r="391" spans="153:155" ht="12.75">
      <c r="EW391" s="110"/>
      <c r="EX391" s="110"/>
      <c r="EY391" s="110"/>
    </row>
    <row r="392" spans="153:155" ht="12.75">
      <c r="EW392" s="110"/>
      <c r="EX392" s="110"/>
      <c r="EY392" s="110"/>
    </row>
    <row r="393" spans="153:155" ht="12.75">
      <c r="EW393" s="110"/>
      <c r="EX393" s="110"/>
      <c r="EY393" s="110"/>
    </row>
    <row r="394" spans="153:155" ht="12.75">
      <c r="EW394" s="110"/>
      <c r="EX394" s="110"/>
      <c r="EY394" s="110"/>
    </row>
    <row r="395" spans="153:155" ht="12.75">
      <c r="EW395" s="110"/>
      <c r="EX395" s="110"/>
      <c r="EY395" s="110"/>
    </row>
    <row r="396" spans="153:155" ht="12.75">
      <c r="EW396" s="110"/>
      <c r="EX396" s="110"/>
      <c r="EY396" s="110"/>
    </row>
    <row r="397" spans="153:155" ht="12.75">
      <c r="EW397" s="110"/>
      <c r="EX397" s="110"/>
      <c r="EY397" s="110"/>
    </row>
    <row r="398" spans="153:155" ht="12.75">
      <c r="EW398" s="110"/>
      <c r="EX398" s="110"/>
      <c r="EY398" s="110"/>
    </row>
    <row r="399" spans="153:155" ht="12.75">
      <c r="EW399" s="110"/>
      <c r="EX399" s="110"/>
      <c r="EY399" s="110"/>
    </row>
    <row r="400" spans="153:155" ht="12.75">
      <c r="EW400" s="110"/>
      <c r="EX400" s="110"/>
      <c r="EY400" s="110"/>
    </row>
    <row r="401" spans="153:155" ht="12.75">
      <c r="EW401" s="110"/>
      <c r="EX401" s="110"/>
      <c r="EY401" s="110"/>
    </row>
    <row r="402" spans="153:155" ht="12.75">
      <c r="EW402" s="110"/>
      <c r="EX402" s="110"/>
      <c r="EY402" s="110"/>
    </row>
    <row r="403" spans="153:155" ht="12.75">
      <c r="EW403" s="110"/>
      <c r="EX403" s="110"/>
      <c r="EY403" s="110"/>
    </row>
    <row r="404" spans="153:155" ht="12.75">
      <c r="EW404" s="110"/>
      <c r="EX404" s="110"/>
      <c r="EY404" s="110"/>
    </row>
    <row r="405" spans="153:155" ht="12.75">
      <c r="EW405" s="110"/>
      <c r="EX405" s="110"/>
      <c r="EY405" s="110"/>
    </row>
    <row r="406" spans="153:155" ht="12.75">
      <c r="EW406" s="110"/>
      <c r="EX406" s="110"/>
      <c r="EY406" s="110"/>
    </row>
    <row r="407" spans="153:155" ht="12.75">
      <c r="EW407" s="110"/>
      <c r="EX407" s="110"/>
      <c r="EY407" s="110"/>
    </row>
    <row r="408" spans="153:155" ht="12.75">
      <c r="EW408" s="110"/>
      <c r="EX408" s="110"/>
      <c r="EY408" s="110"/>
    </row>
    <row r="409" spans="153:155" ht="12.75">
      <c r="EW409" s="110"/>
      <c r="EX409" s="110"/>
      <c r="EY409" s="110"/>
    </row>
    <row r="410" spans="153:155" ht="12.75">
      <c r="EW410" s="110"/>
      <c r="EX410" s="110"/>
      <c r="EY410" s="110"/>
    </row>
    <row r="411" spans="153:155" ht="12.75">
      <c r="EW411" s="110"/>
      <c r="EX411" s="110"/>
      <c r="EY411" s="110"/>
    </row>
    <row r="412" spans="153:155" ht="12.75">
      <c r="EW412" s="110"/>
      <c r="EX412" s="110"/>
      <c r="EY412" s="110"/>
    </row>
    <row r="413" spans="153:155" ht="12.75">
      <c r="EW413" s="110"/>
      <c r="EX413" s="110"/>
      <c r="EY413" s="110"/>
    </row>
    <row r="414" spans="153:155" ht="12.75">
      <c r="EW414" s="110"/>
      <c r="EX414" s="110"/>
      <c r="EY414" s="110"/>
    </row>
    <row r="415" spans="153:155" ht="12.75">
      <c r="EW415" s="110"/>
      <c r="EX415" s="110"/>
      <c r="EY415" s="110"/>
    </row>
    <row r="416" spans="153:155" ht="12.75">
      <c r="EW416" s="110"/>
      <c r="EX416" s="110"/>
      <c r="EY416" s="110"/>
    </row>
    <row r="417" spans="153:155" ht="12.75">
      <c r="EW417" s="110"/>
      <c r="EX417" s="110"/>
      <c r="EY417" s="110"/>
    </row>
    <row r="418" spans="153:155" ht="12.75">
      <c r="EW418" s="110"/>
      <c r="EX418" s="110"/>
      <c r="EY418" s="110"/>
    </row>
    <row r="419" spans="153:155" ht="12.75">
      <c r="EW419" s="110"/>
      <c r="EX419" s="110"/>
      <c r="EY419" s="110"/>
    </row>
    <row r="420" spans="153:155" ht="12.75">
      <c r="EW420" s="110"/>
      <c r="EX420" s="110"/>
      <c r="EY420" s="110"/>
    </row>
    <row r="421" spans="153:155" ht="12.75">
      <c r="EW421" s="110"/>
      <c r="EX421" s="110"/>
      <c r="EY421" s="110"/>
    </row>
    <row r="422" spans="153:155" ht="12.75">
      <c r="EW422" s="110"/>
      <c r="EX422" s="110"/>
      <c r="EY422" s="110"/>
    </row>
    <row r="423" spans="153:155" ht="12.75">
      <c r="EW423" s="110"/>
      <c r="EX423" s="110"/>
      <c r="EY423" s="110"/>
    </row>
    <row r="424" spans="153:155" ht="12.75">
      <c r="EW424" s="110"/>
      <c r="EX424" s="110"/>
      <c r="EY424" s="110"/>
    </row>
    <row r="425" spans="153:155" ht="12.75">
      <c r="EW425" s="110"/>
      <c r="EX425" s="110"/>
      <c r="EY425" s="110"/>
    </row>
    <row r="426" spans="153:155" ht="12.75">
      <c r="EW426" s="110"/>
      <c r="EX426" s="110"/>
      <c r="EY426" s="110"/>
    </row>
    <row r="427" spans="153:155" ht="12.75">
      <c r="EW427" s="110"/>
      <c r="EX427" s="110"/>
      <c r="EY427" s="110"/>
    </row>
    <row r="428" spans="153:155" ht="12.75">
      <c r="EW428" s="110"/>
      <c r="EX428" s="110"/>
      <c r="EY428" s="110"/>
    </row>
    <row r="429" spans="153:155" ht="12.75">
      <c r="EW429" s="110"/>
      <c r="EX429" s="110"/>
      <c r="EY429" s="110"/>
    </row>
    <row r="430" spans="153:155" ht="12.75">
      <c r="EW430" s="110"/>
      <c r="EX430" s="110"/>
      <c r="EY430" s="110"/>
    </row>
    <row r="431" spans="153:155" ht="12.75">
      <c r="EW431" s="110"/>
      <c r="EX431" s="110"/>
      <c r="EY431" s="110"/>
    </row>
    <row r="432" spans="153:155" ht="12.75">
      <c r="EW432" s="110"/>
      <c r="EX432" s="110"/>
      <c r="EY432" s="110"/>
    </row>
    <row r="433" spans="153:155" ht="12.75">
      <c r="EW433" s="110"/>
      <c r="EX433" s="110"/>
      <c r="EY433" s="110"/>
    </row>
    <row r="434" spans="153:155" ht="12.75">
      <c r="EW434" s="110"/>
      <c r="EX434" s="110"/>
      <c r="EY434" s="110"/>
    </row>
    <row r="435" spans="153:155" ht="12.75">
      <c r="EW435" s="110"/>
      <c r="EX435" s="110"/>
      <c r="EY435" s="110"/>
    </row>
    <row r="436" spans="153:155" ht="12.75">
      <c r="EW436" s="110"/>
      <c r="EX436" s="110"/>
      <c r="EY436" s="110"/>
    </row>
    <row r="437" spans="153:155" ht="12.75">
      <c r="EW437" s="110"/>
      <c r="EX437" s="110"/>
      <c r="EY437" s="110"/>
    </row>
    <row r="438" spans="153:155" ht="12.75">
      <c r="EW438" s="110"/>
      <c r="EX438" s="110"/>
      <c r="EY438" s="110"/>
    </row>
    <row r="439" spans="153:155" ht="12.75">
      <c r="EW439" s="110"/>
      <c r="EX439" s="110"/>
      <c r="EY439" s="110"/>
    </row>
    <row r="440" spans="153:155" ht="12.75">
      <c r="EW440" s="110"/>
      <c r="EX440" s="110"/>
      <c r="EY440" s="110"/>
    </row>
    <row r="441" spans="153:155" ht="12.75">
      <c r="EW441" s="110"/>
      <c r="EX441" s="110"/>
      <c r="EY441" s="110"/>
    </row>
    <row r="442" spans="153:155" ht="12.75">
      <c r="EW442" s="110"/>
      <c r="EX442" s="110"/>
      <c r="EY442" s="110"/>
    </row>
    <row r="443" spans="153:155" ht="12.75">
      <c r="EW443" s="110"/>
      <c r="EX443" s="110"/>
      <c r="EY443" s="110"/>
    </row>
    <row r="444" spans="153:155" ht="12.75">
      <c r="EW444" s="110"/>
      <c r="EX444" s="110"/>
      <c r="EY444" s="110"/>
    </row>
    <row r="445" spans="153:155" ht="12.75">
      <c r="EW445" s="110"/>
      <c r="EX445" s="110"/>
      <c r="EY445" s="110"/>
    </row>
    <row r="446" spans="153:155" ht="12.75">
      <c r="EW446" s="110"/>
      <c r="EX446" s="110"/>
      <c r="EY446" s="110"/>
    </row>
    <row r="447" spans="153:155" ht="12.75">
      <c r="EW447" s="110"/>
      <c r="EX447" s="110"/>
      <c r="EY447" s="110"/>
    </row>
    <row r="448" spans="153:155" ht="12.75">
      <c r="EW448" s="110"/>
      <c r="EX448" s="110"/>
      <c r="EY448" s="110"/>
    </row>
    <row r="449" spans="153:155" ht="12.75">
      <c r="EW449" s="110"/>
      <c r="EX449" s="110"/>
      <c r="EY449" s="110"/>
    </row>
    <row r="450" spans="153:155" ht="12.75">
      <c r="EW450" s="110"/>
      <c r="EX450" s="110"/>
      <c r="EY450" s="110"/>
    </row>
    <row r="451" spans="153:155" ht="12.75">
      <c r="EW451" s="110"/>
      <c r="EX451" s="110"/>
      <c r="EY451" s="110"/>
    </row>
    <row r="452" spans="153:155" ht="12.75">
      <c r="EW452" s="110"/>
      <c r="EX452" s="110"/>
      <c r="EY452" s="110"/>
    </row>
    <row r="453" spans="153:155" ht="12.75">
      <c r="EW453" s="110"/>
      <c r="EX453" s="110"/>
      <c r="EY453" s="110"/>
    </row>
    <row r="454" spans="153:155" ht="12.75">
      <c r="EW454" s="110"/>
      <c r="EX454" s="110"/>
      <c r="EY454" s="110"/>
    </row>
    <row r="455" spans="153:155" ht="12.75">
      <c r="EW455" s="110"/>
      <c r="EX455" s="110"/>
      <c r="EY455" s="110"/>
    </row>
    <row r="456" spans="153:155" ht="12.75">
      <c r="EW456" s="110"/>
      <c r="EX456" s="110"/>
      <c r="EY456" s="110"/>
    </row>
    <row r="457" spans="153:155" ht="12.75">
      <c r="EW457" s="110"/>
      <c r="EX457" s="110"/>
      <c r="EY457" s="110"/>
    </row>
    <row r="458" spans="153:155" ht="12.75">
      <c r="EW458" s="110"/>
      <c r="EX458" s="110"/>
      <c r="EY458" s="110"/>
    </row>
    <row r="459" spans="153:155" ht="12.75">
      <c r="EW459" s="110"/>
      <c r="EX459" s="110"/>
      <c r="EY459" s="110"/>
    </row>
    <row r="460" spans="153:155" ht="12.75">
      <c r="EW460" s="110"/>
      <c r="EX460" s="110"/>
      <c r="EY460" s="110"/>
    </row>
    <row r="461" spans="153:155" ht="12.75">
      <c r="EW461" s="110"/>
      <c r="EX461" s="110"/>
      <c r="EY461" s="110"/>
    </row>
    <row r="462" spans="153:155" ht="12.75">
      <c r="EW462" s="110"/>
      <c r="EX462" s="110"/>
      <c r="EY462" s="110"/>
    </row>
    <row r="463" spans="153:155" ht="12.75">
      <c r="EW463" s="110"/>
      <c r="EX463" s="110"/>
      <c r="EY463" s="110"/>
    </row>
    <row r="464" spans="153:155" ht="12.75">
      <c r="EW464" s="110"/>
      <c r="EX464" s="110"/>
      <c r="EY464" s="110"/>
    </row>
    <row r="465" spans="153:155" ht="12.75">
      <c r="EW465" s="110"/>
      <c r="EX465" s="110"/>
      <c r="EY465" s="110"/>
    </row>
    <row r="466" spans="153:155" ht="12.75">
      <c r="EW466" s="110"/>
      <c r="EX466" s="110"/>
      <c r="EY466" s="110"/>
    </row>
    <row r="467" spans="153:155" ht="12.75">
      <c r="EW467" s="110"/>
      <c r="EX467" s="110"/>
      <c r="EY467" s="110"/>
    </row>
    <row r="468" spans="153:155" ht="12.75">
      <c r="EW468" s="110"/>
      <c r="EX468" s="110"/>
      <c r="EY468" s="110"/>
    </row>
    <row r="469" spans="153:155" ht="12.75">
      <c r="EW469" s="110"/>
      <c r="EX469" s="110"/>
      <c r="EY469" s="110"/>
    </row>
    <row r="470" spans="153:155" ht="12.75">
      <c r="EW470" s="110"/>
      <c r="EX470" s="110"/>
      <c r="EY470" s="110"/>
    </row>
    <row r="471" spans="153:155" ht="12.75">
      <c r="EW471" s="110"/>
      <c r="EX471" s="110"/>
      <c r="EY471" s="110"/>
    </row>
    <row r="472" spans="153:155" ht="12.75">
      <c r="EW472" s="110"/>
      <c r="EX472" s="110"/>
      <c r="EY472" s="110"/>
    </row>
    <row r="473" spans="153:155" ht="12.75">
      <c r="EW473" s="110"/>
      <c r="EX473" s="110"/>
      <c r="EY473" s="110"/>
    </row>
    <row r="474" spans="153:155" ht="12.75">
      <c r="EW474" s="110"/>
      <c r="EX474" s="110"/>
      <c r="EY474" s="110"/>
    </row>
    <row r="475" spans="153:155" ht="12.75">
      <c r="EW475" s="110"/>
      <c r="EX475" s="110"/>
      <c r="EY475" s="110"/>
    </row>
    <row r="476" spans="153:155" ht="12.75">
      <c r="EW476" s="110"/>
      <c r="EX476" s="110"/>
      <c r="EY476" s="110"/>
    </row>
    <row r="477" spans="153:155" ht="12.75">
      <c r="EW477" s="110"/>
      <c r="EX477" s="110"/>
      <c r="EY477" s="110"/>
    </row>
    <row r="478" spans="153:155" ht="12.75">
      <c r="EW478" s="110"/>
      <c r="EX478" s="110"/>
      <c r="EY478" s="110"/>
    </row>
    <row r="479" spans="153:155" ht="12.75">
      <c r="EW479" s="110"/>
      <c r="EX479" s="110"/>
      <c r="EY479" s="110"/>
    </row>
    <row r="480" spans="153:155" ht="12.75">
      <c r="EW480" s="110"/>
      <c r="EX480" s="110"/>
      <c r="EY480" s="110"/>
    </row>
    <row r="481" spans="153:155" ht="12.75">
      <c r="EW481" s="110"/>
      <c r="EX481" s="110"/>
      <c r="EY481" s="110"/>
    </row>
    <row r="482" spans="153:155" ht="12.75">
      <c r="EW482" s="110"/>
      <c r="EX482" s="110"/>
      <c r="EY482" s="110"/>
    </row>
    <row r="483" spans="153:155" ht="12.75">
      <c r="EW483" s="110"/>
      <c r="EX483" s="110"/>
      <c r="EY483" s="110"/>
    </row>
    <row r="484" spans="153:155" ht="12.75">
      <c r="EW484" s="110"/>
      <c r="EX484" s="110"/>
      <c r="EY484" s="110"/>
    </row>
    <row r="485" spans="153:155" ht="12.75">
      <c r="EW485" s="110"/>
      <c r="EX485" s="110"/>
      <c r="EY485" s="110"/>
    </row>
    <row r="486" spans="153:155" ht="12.75">
      <c r="EW486" s="110"/>
      <c r="EX486" s="110"/>
      <c r="EY486" s="110"/>
    </row>
    <row r="487" spans="153:155" ht="12.75">
      <c r="EW487" s="110"/>
      <c r="EX487" s="110"/>
      <c r="EY487" s="110"/>
    </row>
    <row r="488" spans="153:155" ht="12.75">
      <c r="EW488" s="110"/>
      <c r="EX488" s="110"/>
      <c r="EY488" s="110"/>
    </row>
    <row r="489" spans="153:155" ht="12.75">
      <c r="EW489" s="110"/>
      <c r="EX489" s="110"/>
      <c r="EY489" s="110"/>
    </row>
    <row r="490" spans="153:155" ht="12.75">
      <c r="EW490" s="110"/>
      <c r="EX490" s="110"/>
      <c r="EY490" s="110"/>
    </row>
    <row r="491" spans="153:155" ht="12.75">
      <c r="EW491" s="110"/>
      <c r="EX491" s="110"/>
      <c r="EY491" s="110"/>
    </row>
    <row r="492" spans="153:155" ht="12.75">
      <c r="EW492" s="110"/>
      <c r="EX492" s="110"/>
      <c r="EY492" s="110"/>
    </row>
    <row r="493" spans="153:155" ht="12.75">
      <c r="EW493" s="110"/>
      <c r="EX493" s="110"/>
      <c r="EY493" s="110"/>
    </row>
    <row r="494" spans="153:155" ht="12.75">
      <c r="EW494" s="110"/>
      <c r="EX494" s="110"/>
      <c r="EY494" s="110"/>
    </row>
    <row r="495" spans="153:155" ht="12.75">
      <c r="EW495" s="110"/>
      <c r="EX495" s="110"/>
      <c r="EY495" s="110"/>
    </row>
    <row r="496" spans="153:155" ht="12.75">
      <c r="EW496" s="110"/>
      <c r="EX496" s="110"/>
      <c r="EY496" s="110"/>
    </row>
    <row r="497" spans="153:155" ht="12.75">
      <c r="EW497" s="110"/>
      <c r="EX497" s="110"/>
      <c r="EY497" s="110"/>
    </row>
    <row r="498" spans="153:155" ht="12.75">
      <c r="EW498" s="110"/>
      <c r="EX498" s="110"/>
      <c r="EY498" s="110"/>
    </row>
    <row r="499" spans="153:155" ht="12.75">
      <c r="EW499" s="110"/>
      <c r="EX499" s="110"/>
      <c r="EY499" s="110"/>
    </row>
    <row r="500" spans="153:155" ht="12.75">
      <c r="EW500" s="110"/>
      <c r="EX500" s="110"/>
      <c r="EY500" s="110"/>
    </row>
    <row r="501" spans="153:155" ht="12.75">
      <c r="EW501" s="110"/>
      <c r="EX501" s="110"/>
      <c r="EY501" s="110"/>
    </row>
    <row r="502" spans="153:155" ht="12.75">
      <c r="EW502" s="110"/>
      <c r="EX502" s="110"/>
      <c r="EY502" s="110"/>
    </row>
    <row r="503" spans="153:155" ht="12.75">
      <c r="EW503" s="110"/>
      <c r="EX503" s="110"/>
      <c r="EY503" s="110"/>
    </row>
    <row r="504" spans="153:155" ht="12.75">
      <c r="EW504" s="110"/>
      <c r="EX504" s="110"/>
      <c r="EY504" s="110"/>
    </row>
    <row r="505" spans="153:155" ht="12.75">
      <c r="EW505" s="110"/>
      <c r="EX505" s="110"/>
      <c r="EY505" s="110"/>
    </row>
    <row r="506" spans="153:155" ht="12.75">
      <c r="EW506" s="110"/>
      <c r="EX506" s="110"/>
      <c r="EY506" s="110"/>
    </row>
    <row r="507" spans="153:155" ht="12.75">
      <c r="EW507" s="110"/>
      <c r="EX507" s="110"/>
      <c r="EY507" s="110"/>
    </row>
    <row r="508" spans="153:155" ht="12.75">
      <c r="EW508" s="110"/>
      <c r="EX508" s="110"/>
      <c r="EY508" s="110"/>
    </row>
    <row r="509" spans="153:155" ht="12.75">
      <c r="EW509" s="110"/>
      <c r="EX509" s="110"/>
      <c r="EY509" s="110"/>
    </row>
    <row r="510" spans="153:155" ht="12.75">
      <c r="EW510" s="110"/>
      <c r="EX510" s="110"/>
      <c r="EY510" s="110"/>
    </row>
    <row r="511" spans="153:155" ht="12.75">
      <c r="EW511" s="110"/>
      <c r="EX511" s="110"/>
      <c r="EY511" s="110"/>
    </row>
    <row r="512" spans="153:155" ht="12.75">
      <c r="EW512" s="110"/>
      <c r="EX512" s="110"/>
      <c r="EY512" s="110"/>
    </row>
    <row r="513" spans="153:155" ht="12.75">
      <c r="EW513" s="110"/>
      <c r="EX513" s="110"/>
      <c r="EY513" s="110"/>
    </row>
    <row r="514" spans="153:155" ht="12.75">
      <c r="EW514" s="110"/>
      <c r="EX514" s="110"/>
      <c r="EY514" s="110"/>
    </row>
    <row r="515" spans="153:155" ht="12.75">
      <c r="EW515" s="110"/>
      <c r="EX515" s="110"/>
      <c r="EY515" s="110"/>
    </row>
    <row r="516" spans="153:155" ht="12.75">
      <c r="EW516" s="110"/>
      <c r="EX516" s="110"/>
      <c r="EY516" s="110"/>
    </row>
    <row r="517" spans="153:155" ht="12.75">
      <c r="EW517" s="110"/>
      <c r="EX517" s="110"/>
      <c r="EY517" s="110"/>
    </row>
    <row r="518" spans="153:155" ht="12.75">
      <c r="EW518" s="110"/>
      <c r="EX518" s="110"/>
      <c r="EY518" s="110"/>
    </row>
    <row r="519" spans="153:155" ht="12.75">
      <c r="EW519" s="110"/>
      <c r="EX519" s="110"/>
      <c r="EY519" s="110"/>
    </row>
    <row r="520" spans="153:155" ht="12.75">
      <c r="EW520" s="110"/>
      <c r="EX520" s="110"/>
      <c r="EY520" s="110"/>
    </row>
    <row r="521" spans="153:155" ht="12.75">
      <c r="EW521" s="110"/>
      <c r="EX521" s="110"/>
      <c r="EY521" s="110"/>
    </row>
    <row r="522" spans="153:155" ht="12.75">
      <c r="EW522" s="110"/>
      <c r="EX522" s="110"/>
      <c r="EY522" s="110"/>
    </row>
    <row r="523" spans="153:155" ht="12.75">
      <c r="EW523" s="110"/>
      <c r="EX523" s="110"/>
      <c r="EY523" s="110"/>
    </row>
    <row r="524" spans="153:155" ht="12.75">
      <c r="EW524" s="110"/>
      <c r="EX524" s="110"/>
      <c r="EY524" s="110"/>
    </row>
    <row r="525" spans="153:155" ht="12.75">
      <c r="EW525" s="110"/>
      <c r="EX525" s="110"/>
      <c r="EY525" s="110"/>
    </row>
    <row r="526" spans="153:155" ht="12.75">
      <c r="EW526" s="110"/>
      <c r="EX526" s="110"/>
      <c r="EY526" s="110"/>
    </row>
    <row r="527" spans="153:155" ht="12.75">
      <c r="EW527" s="110"/>
      <c r="EX527" s="110"/>
      <c r="EY527" s="110"/>
    </row>
    <row r="528" spans="153:155" ht="12.75">
      <c r="EW528" s="110"/>
      <c r="EX528" s="110"/>
      <c r="EY528" s="110"/>
    </row>
    <row r="529" spans="153:155" ht="12.75">
      <c r="EW529" s="110"/>
      <c r="EX529" s="110"/>
      <c r="EY529" s="110"/>
    </row>
    <row r="530" spans="153:155" ht="12.75">
      <c r="EW530" s="110"/>
      <c r="EX530" s="110"/>
      <c r="EY530" s="110"/>
    </row>
    <row r="531" spans="153:155" ht="12.75">
      <c r="EW531" s="110"/>
      <c r="EX531" s="110"/>
      <c r="EY531" s="110"/>
    </row>
    <row r="532" spans="153:155" ht="12.75">
      <c r="EW532" s="110"/>
      <c r="EX532" s="110"/>
      <c r="EY532" s="110"/>
    </row>
    <row r="533" spans="153:155" ht="12.75">
      <c r="EW533" s="110"/>
      <c r="EX533" s="110"/>
      <c r="EY533" s="110"/>
    </row>
    <row r="534" spans="153:155" ht="12.75">
      <c r="EW534" s="110"/>
      <c r="EX534" s="110"/>
      <c r="EY534" s="110"/>
    </row>
    <row r="535" spans="153:155" ht="12.75">
      <c r="EW535" s="110"/>
      <c r="EX535" s="110"/>
      <c r="EY535" s="110"/>
    </row>
    <row r="536" spans="153:155" ht="12.75">
      <c r="EW536" s="110"/>
      <c r="EX536" s="110"/>
      <c r="EY536" s="110"/>
    </row>
    <row r="537" spans="153:155" ht="12.75">
      <c r="EW537" s="110"/>
      <c r="EX537" s="110"/>
      <c r="EY537" s="110"/>
    </row>
    <row r="538" spans="153:155" ht="12.75">
      <c r="EW538" s="110"/>
      <c r="EX538" s="110"/>
      <c r="EY538" s="110"/>
    </row>
    <row r="539" spans="153:155" ht="12.75">
      <c r="EW539" s="110"/>
      <c r="EX539" s="110"/>
      <c r="EY539" s="110"/>
    </row>
    <row r="540" spans="153:155" ht="12.75">
      <c r="EW540" s="110"/>
      <c r="EX540" s="110"/>
      <c r="EY540" s="110"/>
    </row>
    <row r="541" spans="153:155" ht="12.75">
      <c r="EW541" s="110"/>
      <c r="EX541" s="110"/>
      <c r="EY541" s="110"/>
    </row>
    <row r="542" spans="153:155" ht="12.75">
      <c r="EW542" s="110"/>
      <c r="EX542" s="110"/>
      <c r="EY542" s="110"/>
    </row>
    <row r="543" spans="153:155" ht="12.75">
      <c r="EW543" s="110"/>
      <c r="EX543" s="110"/>
      <c r="EY543" s="110"/>
    </row>
    <row r="544" spans="153:155" ht="12.75">
      <c r="EW544" s="110"/>
      <c r="EX544" s="110"/>
      <c r="EY544" s="110"/>
    </row>
    <row r="545" spans="153:155" ht="12.75">
      <c r="EW545" s="110"/>
      <c r="EX545" s="110"/>
      <c r="EY545" s="110"/>
    </row>
    <row r="546" spans="153:155" ht="12.75">
      <c r="EW546" s="110"/>
      <c r="EX546" s="110"/>
      <c r="EY546" s="110"/>
    </row>
    <row r="547" spans="153:155" ht="12.75">
      <c r="EW547" s="110"/>
      <c r="EX547" s="110"/>
      <c r="EY547" s="110"/>
    </row>
    <row r="548" spans="153:155" ht="12.75">
      <c r="EW548" s="110"/>
      <c r="EX548" s="110"/>
      <c r="EY548" s="110"/>
    </row>
    <row r="549" spans="153:155" ht="12.75">
      <c r="EW549" s="110"/>
      <c r="EX549" s="110"/>
      <c r="EY549" s="110"/>
    </row>
    <row r="550" spans="153:155" ht="12.75">
      <c r="EW550" s="110"/>
      <c r="EX550" s="110"/>
      <c r="EY550" s="110"/>
    </row>
    <row r="551" spans="153:155" ht="12.75">
      <c r="EW551" s="110"/>
      <c r="EX551" s="110"/>
      <c r="EY551" s="110"/>
    </row>
    <row r="552" spans="153:155" ht="12.75">
      <c r="EW552" s="110"/>
      <c r="EX552" s="110"/>
      <c r="EY552" s="110"/>
    </row>
    <row r="553" spans="153:155" ht="12.75">
      <c r="EW553" s="110"/>
      <c r="EX553" s="110"/>
      <c r="EY553" s="110"/>
    </row>
    <row r="554" spans="153:155" ht="12.75">
      <c r="EW554" s="110"/>
      <c r="EX554" s="110"/>
      <c r="EY554" s="110"/>
    </row>
    <row r="555" spans="153:155" ht="12.75">
      <c r="EW555" s="110"/>
      <c r="EX555" s="110"/>
      <c r="EY555" s="110"/>
    </row>
    <row r="556" spans="153:155" ht="12.75">
      <c r="EW556" s="110"/>
      <c r="EX556" s="110"/>
      <c r="EY556" s="110"/>
    </row>
    <row r="557" spans="153:155" ht="12.75">
      <c r="EW557" s="110"/>
      <c r="EX557" s="110"/>
      <c r="EY557" s="110"/>
    </row>
    <row r="558" spans="153:155" ht="12.75">
      <c r="EW558" s="110"/>
      <c r="EX558" s="110"/>
      <c r="EY558" s="110"/>
    </row>
    <row r="559" spans="153:155" ht="12.75">
      <c r="EW559" s="110"/>
      <c r="EX559" s="110"/>
      <c r="EY559" s="110"/>
    </row>
    <row r="560" spans="153:155" ht="12.75">
      <c r="EW560" s="110"/>
      <c r="EX560" s="110"/>
      <c r="EY560" s="110"/>
    </row>
    <row r="561" spans="153:155" ht="12.75">
      <c r="EW561" s="110"/>
      <c r="EX561" s="110"/>
      <c r="EY561" s="110"/>
    </row>
    <row r="562" spans="153:155" ht="12.75">
      <c r="EW562" s="110"/>
      <c r="EX562" s="110"/>
      <c r="EY562" s="110"/>
    </row>
    <row r="563" spans="153:155" ht="12.75">
      <c r="EW563" s="110"/>
      <c r="EX563" s="110"/>
      <c r="EY563" s="110"/>
    </row>
    <row r="564" spans="153:155" ht="12.75">
      <c r="EW564" s="110"/>
      <c r="EX564" s="110"/>
      <c r="EY564" s="110"/>
    </row>
    <row r="565" spans="153:155" ht="12.75">
      <c r="EW565" s="110"/>
      <c r="EX565" s="110"/>
      <c r="EY565" s="110"/>
    </row>
    <row r="566" spans="153:155" ht="12.75">
      <c r="EW566" s="110"/>
      <c r="EX566" s="110"/>
      <c r="EY566" s="110"/>
    </row>
    <row r="567" spans="153:155" ht="12.75">
      <c r="EW567" s="110"/>
      <c r="EX567" s="110"/>
      <c r="EY567" s="110"/>
    </row>
    <row r="568" spans="153:155" ht="12.75">
      <c r="EW568" s="110"/>
      <c r="EX568" s="110"/>
      <c r="EY568" s="110"/>
    </row>
    <row r="569" spans="153:155" ht="12.75">
      <c r="EW569" s="110"/>
      <c r="EX569" s="110"/>
      <c r="EY569" s="110"/>
    </row>
    <row r="570" spans="153:155" ht="12.75">
      <c r="EW570" s="110"/>
      <c r="EX570" s="110"/>
      <c r="EY570" s="110"/>
    </row>
    <row r="571" spans="153:155" ht="12.75">
      <c r="EW571" s="110"/>
      <c r="EX571" s="110"/>
      <c r="EY571" s="110"/>
    </row>
    <row r="572" spans="153:155" ht="12.75">
      <c r="EW572" s="110"/>
      <c r="EX572" s="110"/>
      <c r="EY572" s="110"/>
    </row>
    <row r="573" spans="153:155" ht="12.75">
      <c r="EW573" s="110"/>
      <c r="EX573" s="110"/>
      <c r="EY573" s="110"/>
    </row>
    <row r="574" spans="153:155" ht="12.75">
      <c r="EW574" s="110"/>
      <c r="EX574" s="110"/>
      <c r="EY574" s="110"/>
    </row>
    <row r="575" spans="153:155" ht="12.75">
      <c r="EW575" s="110"/>
      <c r="EX575" s="110"/>
      <c r="EY575" s="110"/>
    </row>
    <row r="576" spans="153:155" ht="12.75">
      <c r="EW576" s="110"/>
      <c r="EX576" s="110"/>
      <c r="EY576" s="110"/>
    </row>
    <row r="577" spans="153:155" ht="12.75">
      <c r="EW577" s="110"/>
      <c r="EX577" s="110"/>
      <c r="EY577" s="110"/>
    </row>
    <row r="578" spans="153:155" ht="12.75">
      <c r="EW578" s="110"/>
      <c r="EX578" s="110"/>
      <c r="EY578" s="110"/>
    </row>
    <row r="579" spans="153:155" ht="12.75">
      <c r="EW579" s="110"/>
      <c r="EX579" s="110"/>
      <c r="EY579" s="110"/>
    </row>
    <row r="580" spans="153:155" ht="12.75">
      <c r="EW580" s="110"/>
      <c r="EX580" s="110"/>
      <c r="EY580" s="110"/>
    </row>
    <row r="581" spans="153:155" ht="12.75">
      <c r="EW581" s="110"/>
      <c r="EX581" s="110"/>
      <c r="EY581" s="110"/>
    </row>
    <row r="582" spans="153:155" ht="12.75">
      <c r="EW582" s="110"/>
      <c r="EX582" s="110"/>
      <c r="EY582" s="110"/>
    </row>
    <row r="583" spans="153:155" ht="12.75">
      <c r="EW583" s="110"/>
      <c r="EX583" s="110"/>
      <c r="EY583" s="110"/>
    </row>
    <row r="584" spans="153:155" ht="12.75">
      <c r="EW584" s="110"/>
      <c r="EX584" s="110"/>
      <c r="EY584" s="110"/>
    </row>
    <row r="585" spans="153:155" ht="12.75">
      <c r="EW585" s="110"/>
      <c r="EX585" s="110"/>
      <c r="EY585" s="110"/>
    </row>
    <row r="586" spans="153:155" ht="12.75">
      <c r="EW586" s="110"/>
      <c r="EX586" s="110"/>
      <c r="EY586" s="110"/>
    </row>
    <row r="587" spans="153:155" ht="12.75">
      <c r="EW587" s="110"/>
      <c r="EX587" s="110"/>
      <c r="EY587" s="110"/>
    </row>
    <row r="588" spans="153:155" ht="12.75">
      <c r="EW588" s="110"/>
      <c r="EX588" s="110"/>
      <c r="EY588" s="110"/>
    </row>
    <row r="589" spans="153:155" ht="12.75">
      <c r="EW589" s="110"/>
      <c r="EX589" s="110"/>
      <c r="EY589" s="110"/>
    </row>
    <row r="590" spans="153:155" ht="12.75">
      <c r="EW590" s="110"/>
      <c r="EX590" s="110"/>
      <c r="EY590" s="110"/>
    </row>
    <row r="591" spans="153:155" ht="12.75">
      <c r="EW591" s="110"/>
      <c r="EX591" s="110"/>
      <c r="EY591" s="110"/>
    </row>
    <row r="592" spans="153:155" ht="12.75">
      <c r="EW592" s="110"/>
      <c r="EX592" s="110"/>
      <c r="EY592" s="110"/>
    </row>
    <row r="593" spans="153:155" ht="12.75">
      <c r="EW593" s="110"/>
      <c r="EX593" s="110"/>
      <c r="EY593" s="110"/>
    </row>
    <row r="594" spans="153:155" ht="12.75">
      <c r="EW594" s="110"/>
      <c r="EX594" s="110"/>
      <c r="EY594" s="110"/>
    </row>
    <row r="595" spans="153:155" ht="12.75">
      <c r="EW595" s="110"/>
      <c r="EX595" s="110"/>
      <c r="EY595" s="110"/>
    </row>
    <row r="596" spans="153:155" ht="12.75">
      <c r="EW596" s="110"/>
      <c r="EX596" s="110"/>
      <c r="EY596" s="110"/>
    </row>
    <row r="597" spans="153:155" ht="12.75">
      <c r="EW597" s="110"/>
      <c r="EX597" s="110"/>
      <c r="EY597" s="110"/>
    </row>
    <row r="598" spans="153:155" ht="12.75">
      <c r="EW598" s="110"/>
      <c r="EX598" s="110"/>
      <c r="EY598" s="110"/>
    </row>
    <row r="599" spans="153:155" ht="12.75">
      <c r="EW599" s="110"/>
      <c r="EX599" s="110"/>
      <c r="EY599" s="110"/>
    </row>
    <row r="600" spans="153:155" ht="12.75">
      <c r="EW600" s="110"/>
      <c r="EX600" s="110"/>
      <c r="EY600" s="110"/>
    </row>
    <row r="601" spans="153:155" ht="12.75">
      <c r="EW601" s="110"/>
      <c r="EX601" s="110"/>
      <c r="EY601" s="110"/>
    </row>
    <row r="602" spans="153:155" ht="12.75">
      <c r="EW602" s="110"/>
      <c r="EX602" s="110"/>
      <c r="EY602" s="110"/>
    </row>
    <row r="603" spans="153:155" ht="12.75">
      <c r="EW603" s="110"/>
      <c r="EX603" s="110"/>
      <c r="EY603" s="110"/>
    </row>
    <row r="604" spans="153:155" ht="12.75">
      <c r="EW604" s="110"/>
      <c r="EX604" s="110"/>
      <c r="EY604" s="110"/>
    </row>
    <row r="605" spans="153:155" ht="12.75">
      <c r="EW605" s="110"/>
      <c r="EX605" s="110"/>
      <c r="EY605" s="110"/>
    </row>
    <row r="606" spans="153:155" ht="12.75">
      <c r="EW606" s="110"/>
      <c r="EX606" s="110"/>
      <c r="EY606" s="110"/>
    </row>
    <row r="607" spans="153:155" ht="12.75">
      <c r="EW607" s="110"/>
      <c r="EX607" s="110"/>
      <c r="EY607" s="110"/>
    </row>
    <row r="608" spans="153:155" ht="12.75">
      <c r="EW608" s="110"/>
      <c r="EX608" s="110"/>
      <c r="EY608" s="110"/>
    </row>
    <row r="609" spans="153:155" ht="12.75">
      <c r="EW609" s="110"/>
      <c r="EX609" s="110"/>
      <c r="EY609" s="110"/>
    </row>
    <row r="610" spans="153:155" ht="12.75">
      <c r="EW610" s="110"/>
      <c r="EX610" s="110"/>
      <c r="EY610" s="110"/>
    </row>
    <row r="611" spans="153:155" ht="12.75">
      <c r="EW611" s="110"/>
      <c r="EX611" s="110"/>
      <c r="EY611" s="110"/>
    </row>
    <row r="612" spans="153:155" ht="12.75">
      <c r="EW612" s="110"/>
      <c r="EX612" s="110"/>
      <c r="EY612" s="110"/>
    </row>
    <row r="613" spans="153:155" ht="12.75">
      <c r="EW613" s="110"/>
      <c r="EX613" s="110"/>
      <c r="EY613" s="110"/>
    </row>
    <row r="614" spans="153:155" ht="12.75">
      <c r="EW614" s="110"/>
      <c r="EX614" s="110"/>
      <c r="EY614" s="110"/>
    </row>
    <row r="615" spans="153:155" ht="12.75">
      <c r="EW615" s="110"/>
      <c r="EX615" s="110"/>
      <c r="EY615" s="110"/>
    </row>
    <row r="616" spans="153:155" ht="12.75">
      <c r="EW616" s="110"/>
      <c r="EX616" s="110"/>
      <c r="EY616" s="110"/>
    </row>
    <row r="617" spans="153:155" ht="12.75">
      <c r="EW617" s="110"/>
      <c r="EX617" s="110"/>
      <c r="EY617" s="110"/>
    </row>
    <row r="618" spans="153:155" ht="12.75">
      <c r="EW618" s="110"/>
      <c r="EX618" s="110"/>
      <c r="EY618" s="110"/>
    </row>
    <row r="619" spans="153:155" ht="12.75">
      <c r="EW619" s="110"/>
      <c r="EX619" s="110"/>
      <c r="EY619" s="110"/>
    </row>
    <row r="620" spans="153:155" ht="12.75">
      <c r="EW620" s="110"/>
      <c r="EX620" s="110"/>
      <c r="EY620" s="110"/>
    </row>
    <row r="621" spans="153:155" ht="12.75">
      <c r="EW621" s="110"/>
      <c r="EX621" s="110"/>
      <c r="EY621" s="110"/>
    </row>
    <row r="622" spans="153:155" ht="12.75">
      <c r="EW622" s="110"/>
      <c r="EX622" s="110"/>
      <c r="EY622" s="110"/>
    </row>
    <row r="623" spans="153:155" ht="12.75">
      <c r="EW623" s="110"/>
      <c r="EX623" s="110"/>
      <c r="EY623" s="110"/>
    </row>
    <row r="624" spans="153:155" ht="12.75">
      <c r="EW624" s="110"/>
      <c r="EX624" s="110"/>
      <c r="EY624" s="110"/>
    </row>
    <row r="625" spans="153:155" ht="12.75">
      <c r="EW625" s="110"/>
      <c r="EX625" s="110"/>
      <c r="EY625" s="110"/>
    </row>
    <row r="626" spans="153:155" ht="12.75">
      <c r="EW626" s="110"/>
      <c r="EX626" s="110"/>
      <c r="EY626" s="110"/>
    </row>
    <row r="627" spans="153:155" ht="12.75">
      <c r="EW627" s="110"/>
      <c r="EX627" s="110"/>
      <c r="EY627" s="110"/>
    </row>
    <row r="628" spans="153:155" ht="12.75">
      <c r="EW628" s="110"/>
      <c r="EX628" s="110"/>
      <c r="EY628" s="110"/>
    </row>
    <row r="629" spans="153:155" ht="12.75">
      <c r="EW629" s="110"/>
      <c r="EX629" s="110"/>
      <c r="EY629" s="110"/>
    </row>
    <row r="630" spans="153:155" ht="12.75">
      <c r="EW630" s="110"/>
      <c r="EX630" s="110"/>
      <c r="EY630" s="110"/>
    </row>
    <row r="631" spans="153:155" ht="12.75">
      <c r="EW631" s="110"/>
      <c r="EX631" s="110"/>
      <c r="EY631" s="110"/>
    </row>
    <row r="632" spans="153:155" ht="12.75">
      <c r="EW632" s="110"/>
      <c r="EX632" s="110"/>
      <c r="EY632" s="110"/>
    </row>
    <row r="633" spans="153:155" ht="12.75">
      <c r="EW633" s="110"/>
      <c r="EX633" s="110"/>
      <c r="EY633" s="110"/>
    </row>
    <row r="634" spans="153:155" ht="12.75">
      <c r="EW634" s="110"/>
      <c r="EX634" s="110"/>
      <c r="EY634" s="110"/>
    </row>
    <row r="635" spans="153:155" ht="12.75">
      <c r="EW635" s="110"/>
      <c r="EX635" s="110"/>
      <c r="EY635" s="110"/>
    </row>
    <row r="636" spans="153:155" ht="12.75">
      <c r="EW636" s="110"/>
      <c r="EX636" s="110"/>
      <c r="EY636" s="110"/>
    </row>
    <row r="637" spans="153:155" ht="12.75">
      <c r="EW637" s="110"/>
      <c r="EX637" s="110"/>
      <c r="EY637" s="110"/>
    </row>
    <row r="638" spans="153:155" ht="12.75">
      <c r="EW638" s="110"/>
      <c r="EX638" s="110"/>
      <c r="EY638" s="110"/>
    </row>
    <row r="639" spans="153:155" ht="12.75">
      <c r="EW639" s="110"/>
      <c r="EX639" s="110"/>
      <c r="EY639" s="110"/>
    </row>
    <row r="640" spans="153:155" ht="12.75">
      <c r="EW640" s="110"/>
      <c r="EX640" s="110"/>
      <c r="EY640" s="110"/>
    </row>
    <row r="641" spans="153:155" ht="12.75">
      <c r="EW641" s="110"/>
      <c r="EX641" s="110"/>
      <c r="EY641" s="110"/>
    </row>
    <row r="642" spans="153:155" ht="12.75">
      <c r="EW642" s="110"/>
      <c r="EX642" s="110"/>
      <c r="EY642" s="110"/>
    </row>
    <row r="643" spans="153:155" ht="12.75">
      <c r="EW643" s="110"/>
      <c r="EX643" s="110"/>
      <c r="EY643" s="110"/>
    </row>
    <row r="644" spans="153:155" ht="12.75">
      <c r="EW644" s="110"/>
      <c r="EX644" s="110"/>
      <c r="EY644" s="110"/>
    </row>
    <row r="645" spans="153:155" ht="12.75">
      <c r="EW645" s="110"/>
      <c r="EX645" s="110"/>
      <c r="EY645" s="110"/>
    </row>
    <row r="646" spans="153:155" ht="12.75">
      <c r="EW646" s="110"/>
      <c r="EX646" s="110"/>
      <c r="EY646" s="110"/>
    </row>
    <row r="647" spans="153:155" ht="12.75">
      <c r="EW647" s="110"/>
      <c r="EX647" s="110"/>
      <c r="EY647" s="110"/>
    </row>
    <row r="648" spans="153:155" ht="12.75">
      <c r="EW648" s="110"/>
      <c r="EX648" s="110"/>
      <c r="EY648" s="110"/>
    </row>
    <row r="649" spans="153:155" ht="12.75">
      <c r="EW649" s="110"/>
      <c r="EX649" s="110"/>
      <c r="EY649" s="110"/>
    </row>
    <row r="650" spans="153:155" ht="12.75">
      <c r="EW650" s="110"/>
      <c r="EX650" s="110"/>
      <c r="EY650" s="110"/>
    </row>
    <row r="651" spans="153:155" ht="12.75">
      <c r="EW651" s="110"/>
      <c r="EX651" s="110"/>
      <c r="EY651" s="110"/>
    </row>
    <row r="652" spans="153:155" ht="12.75">
      <c r="EW652" s="110"/>
      <c r="EX652" s="110"/>
      <c r="EY652" s="110"/>
    </row>
    <row r="653" spans="153:155" ht="12.75">
      <c r="EW653" s="110"/>
      <c r="EX653" s="110"/>
      <c r="EY653" s="110"/>
    </row>
    <row r="654" spans="153:155" ht="12.75">
      <c r="EW654" s="110"/>
      <c r="EX654" s="110"/>
      <c r="EY654" s="110"/>
    </row>
    <row r="655" spans="153:155" ht="12.75">
      <c r="EW655" s="110"/>
      <c r="EX655" s="110"/>
      <c r="EY655" s="110"/>
    </row>
    <row r="656" spans="153:155" ht="12.75">
      <c r="EW656" s="110"/>
      <c r="EX656" s="110"/>
      <c r="EY656" s="110"/>
    </row>
    <row r="657" spans="153:155" ht="12.75">
      <c r="EW657" s="110"/>
      <c r="EX657" s="110"/>
      <c r="EY657" s="110"/>
    </row>
    <row r="658" spans="153:155" ht="12.75">
      <c r="EW658" s="110"/>
      <c r="EX658" s="110"/>
      <c r="EY658" s="110"/>
    </row>
    <row r="659" spans="153:155" ht="12.75">
      <c r="EW659" s="110"/>
      <c r="EX659" s="110"/>
      <c r="EY659" s="110"/>
    </row>
    <row r="660" spans="153:155" ht="12.75">
      <c r="EW660" s="110"/>
      <c r="EX660" s="110"/>
      <c r="EY660" s="110"/>
    </row>
    <row r="661" spans="153:155" ht="12.75">
      <c r="EW661" s="110"/>
      <c r="EX661" s="110"/>
      <c r="EY661" s="110"/>
    </row>
    <row r="662" spans="153:155" ht="12.75">
      <c r="EW662" s="110"/>
      <c r="EX662" s="110"/>
      <c r="EY662" s="110"/>
    </row>
    <row r="663" spans="153:155" ht="12.75">
      <c r="EW663" s="110"/>
      <c r="EX663" s="110"/>
      <c r="EY663" s="110"/>
    </row>
    <row r="664" spans="153:155" ht="12.75">
      <c r="EW664" s="110"/>
      <c r="EX664" s="110"/>
      <c r="EY664" s="110"/>
    </row>
    <row r="665" spans="153:155" ht="12.75">
      <c r="EW665" s="110"/>
      <c r="EX665" s="110"/>
      <c r="EY665" s="110"/>
    </row>
    <row r="666" spans="153:155" ht="12.75">
      <c r="EW666" s="110"/>
      <c r="EX666" s="110"/>
      <c r="EY666" s="110"/>
    </row>
    <row r="667" spans="153:155" ht="12.75">
      <c r="EW667" s="110"/>
      <c r="EX667" s="110"/>
      <c r="EY667" s="110"/>
    </row>
    <row r="668" spans="153:155" ht="12.75">
      <c r="EW668" s="110"/>
      <c r="EX668" s="110"/>
      <c r="EY668" s="110"/>
    </row>
    <row r="669" spans="153:155" ht="12.75">
      <c r="EW669" s="110"/>
      <c r="EX669" s="110"/>
      <c r="EY669" s="110"/>
    </row>
    <row r="670" spans="153:155" ht="12.75">
      <c r="EW670" s="110"/>
      <c r="EX670" s="110"/>
      <c r="EY670" s="110"/>
    </row>
    <row r="671" spans="153:155" ht="12.75">
      <c r="EW671" s="110"/>
      <c r="EX671" s="110"/>
      <c r="EY671" s="110"/>
    </row>
    <row r="672" spans="153:155" ht="12.75">
      <c r="EW672" s="110"/>
      <c r="EX672" s="110"/>
      <c r="EY672" s="110"/>
    </row>
    <row r="673" spans="153:155" ht="12.75">
      <c r="EW673" s="110"/>
      <c r="EX673" s="110"/>
      <c r="EY673" s="110"/>
    </row>
    <row r="674" spans="153:155" ht="12.75">
      <c r="EW674" s="110"/>
      <c r="EX674" s="110"/>
      <c r="EY674" s="110"/>
    </row>
    <row r="675" spans="153:155" ht="12.75">
      <c r="EW675" s="110"/>
      <c r="EX675" s="110"/>
      <c r="EY675" s="110"/>
    </row>
    <row r="676" spans="153:155" ht="12.75">
      <c r="EW676" s="110"/>
      <c r="EX676" s="110"/>
      <c r="EY676" s="110"/>
    </row>
    <row r="677" spans="153:155" ht="12.75">
      <c r="EW677" s="110"/>
      <c r="EX677" s="110"/>
      <c r="EY677" s="110"/>
    </row>
    <row r="678" spans="153:155" ht="12.75">
      <c r="EW678" s="110"/>
      <c r="EX678" s="110"/>
      <c r="EY678" s="110"/>
    </row>
    <row r="679" spans="153:155" ht="12.75">
      <c r="EW679" s="110"/>
      <c r="EX679" s="110"/>
      <c r="EY679" s="110"/>
    </row>
    <row r="680" spans="153:155" ht="12.75">
      <c r="EW680" s="110"/>
      <c r="EX680" s="110"/>
      <c r="EY680" s="110"/>
    </row>
    <row r="681" spans="153:155" ht="12.75">
      <c r="EW681" s="110"/>
      <c r="EX681" s="110"/>
      <c r="EY681" s="110"/>
    </row>
    <row r="682" spans="153:155" ht="12.75">
      <c r="EW682" s="110"/>
      <c r="EX682" s="110"/>
      <c r="EY682" s="110"/>
    </row>
    <row r="683" spans="153:155" ht="12.75">
      <c r="EW683" s="110"/>
      <c r="EX683" s="110"/>
      <c r="EY683" s="110"/>
    </row>
    <row r="684" spans="153:155" ht="12.75">
      <c r="EW684" s="110"/>
      <c r="EX684" s="110"/>
      <c r="EY684" s="110"/>
    </row>
    <row r="685" spans="153:155" ht="12.75">
      <c r="EW685" s="110"/>
      <c r="EX685" s="110"/>
      <c r="EY685" s="110"/>
    </row>
    <row r="686" spans="153:155" ht="12.75">
      <c r="EW686" s="110"/>
      <c r="EX686" s="110"/>
      <c r="EY686" s="110"/>
    </row>
    <row r="687" spans="153:155" ht="12.75">
      <c r="EW687" s="110"/>
      <c r="EX687" s="110"/>
      <c r="EY687" s="110"/>
    </row>
    <row r="688" spans="153:155" ht="12.75">
      <c r="EW688" s="110"/>
      <c r="EX688" s="110"/>
      <c r="EY688" s="110"/>
    </row>
    <row r="689" spans="153:155" ht="12.75">
      <c r="EW689" s="110"/>
      <c r="EX689" s="110"/>
      <c r="EY689" s="110"/>
    </row>
    <row r="690" spans="153:155" ht="12.75">
      <c r="EW690" s="110"/>
      <c r="EX690" s="110"/>
      <c r="EY690" s="110"/>
    </row>
    <row r="691" spans="153:155" ht="12.75">
      <c r="EW691" s="110"/>
      <c r="EX691" s="110"/>
      <c r="EY691" s="110"/>
    </row>
    <row r="692" spans="153:155" ht="12.75">
      <c r="EW692" s="110"/>
      <c r="EX692" s="110"/>
      <c r="EY692" s="110"/>
    </row>
    <row r="693" spans="153:155" ht="12.75">
      <c r="EW693" s="110"/>
      <c r="EX693" s="110"/>
      <c r="EY693" s="110"/>
    </row>
    <row r="694" spans="153:155" ht="12.75">
      <c r="EW694" s="110"/>
      <c r="EX694" s="110"/>
      <c r="EY694" s="110"/>
    </row>
    <row r="695" spans="153:155" ht="12.75">
      <c r="EW695" s="110"/>
      <c r="EX695" s="110"/>
      <c r="EY695" s="110"/>
    </row>
    <row r="696" spans="153:155" ht="12.75">
      <c r="EW696" s="110"/>
      <c r="EX696" s="110"/>
      <c r="EY696" s="110"/>
    </row>
    <row r="697" spans="153:155" ht="12.75">
      <c r="EW697" s="110"/>
      <c r="EX697" s="110"/>
      <c r="EY697" s="110"/>
    </row>
    <row r="698" spans="153:155" ht="12.75">
      <c r="EW698" s="110"/>
      <c r="EX698" s="110"/>
      <c r="EY698" s="110"/>
    </row>
    <row r="699" spans="153:155" ht="12.75">
      <c r="EW699" s="110"/>
      <c r="EX699" s="110"/>
      <c r="EY699" s="110"/>
    </row>
    <row r="700" spans="153:155" ht="12.75">
      <c r="EW700" s="110"/>
      <c r="EX700" s="110"/>
      <c r="EY700" s="110"/>
    </row>
    <row r="701" spans="153:155" ht="12.75">
      <c r="EW701" s="110"/>
      <c r="EX701" s="110"/>
      <c r="EY701" s="110"/>
    </row>
    <row r="702" spans="153:155" ht="12.75">
      <c r="EW702" s="110"/>
      <c r="EX702" s="110"/>
      <c r="EY702" s="110"/>
    </row>
    <row r="703" spans="153:155" ht="12.75">
      <c r="EW703" s="110"/>
      <c r="EX703" s="110"/>
      <c r="EY703" s="110"/>
    </row>
    <row r="704" spans="153:155" ht="12.75">
      <c r="EW704" s="110"/>
      <c r="EX704" s="110"/>
      <c r="EY704" s="110"/>
    </row>
    <row r="705" spans="153:155" ht="12.75">
      <c r="EW705" s="110"/>
      <c r="EX705" s="110"/>
      <c r="EY705" s="110"/>
    </row>
    <row r="706" spans="153:155" ht="12.75">
      <c r="EW706" s="110"/>
      <c r="EX706" s="110"/>
      <c r="EY706" s="110"/>
    </row>
    <row r="707" spans="153:155" ht="12.75">
      <c r="EW707" s="110"/>
      <c r="EX707" s="110"/>
      <c r="EY707" s="110"/>
    </row>
    <row r="708" spans="153:155" ht="12.75">
      <c r="EW708" s="110"/>
      <c r="EX708" s="110"/>
      <c r="EY708" s="110"/>
    </row>
    <row r="709" spans="153:155" ht="12.75">
      <c r="EW709" s="110"/>
      <c r="EX709" s="110"/>
      <c r="EY709" s="110"/>
    </row>
    <row r="710" spans="153:155" ht="12.75">
      <c r="EW710" s="110"/>
      <c r="EX710" s="110"/>
      <c r="EY710" s="110"/>
    </row>
    <row r="711" spans="153:155" ht="12.75">
      <c r="EW711" s="110"/>
      <c r="EX711" s="110"/>
      <c r="EY711" s="110"/>
    </row>
    <row r="712" spans="153:155" ht="12.75">
      <c r="EW712" s="110"/>
      <c r="EX712" s="110"/>
      <c r="EY712" s="110"/>
    </row>
    <row r="713" spans="153:155" ht="12.75">
      <c r="EW713" s="110"/>
      <c r="EX713" s="110"/>
      <c r="EY713" s="110"/>
    </row>
    <row r="714" spans="153:155" ht="12.75">
      <c r="EW714" s="110"/>
      <c r="EX714" s="110"/>
      <c r="EY714" s="110"/>
    </row>
    <row r="715" spans="153:155" ht="12.75">
      <c r="EW715" s="110"/>
      <c r="EX715" s="110"/>
      <c r="EY715" s="110"/>
    </row>
    <row r="716" spans="153:155" ht="12.75">
      <c r="EW716" s="110"/>
      <c r="EX716" s="110"/>
      <c r="EY716" s="110"/>
    </row>
    <row r="717" spans="153:155" ht="12.75">
      <c r="EW717" s="110"/>
      <c r="EX717" s="110"/>
      <c r="EY717" s="110"/>
    </row>
    <row r="718" spans="153:155" ht="12.75">
      <c r="EW718" s="110"/>
      <c r="EX718" s="110"/>
      <c r="EY718" s="110"/>
    </row>
    <row r="719" spans="153:155" ht="12.75">
      <c r="EW719" s="110"/>
      <c r="EX719" s="110"/>
      <c r="EY719" s="110"/>
    </row>
    <row r="720" spans="153:155" ht="12.75">
      <c r="EW720" s="110"/>
      <c r="EX720" s="110"/>
      <c r="EY720" s="110"/>
    </row>
    <row r="721" spans="153:155" ht="12.75">
      <c r="EW721" s="110"/>
      <c r="EX721" s="110"/>
      <c r="EY721" s="110"/>
    </row>
    <row r="722" spans="153:155" ht="12.75">
      <c r="EW722" s="110"/>
      <c r="EX722" s="110"/>
      <c r="EY722" s="110"/>
    </row>
    <row r="723" spans="153:155" ht="12.75">
      <c r="EW723" s="110"/>
      <c r="EX723" s="110"/>
      <c r="EY723" s="110"/>
    </row>
    <row r="724" spans="153:155" ht="12.75">
      <c r="EW724" s="110"/>
      <c r="EX724" s="110"/>
      <c r="EY724" s="110"/>
    </row>
    <row r="725" spans="153:155" ht="12.75">
      <c r="EW725" s="110"/>
      <c r="EX725" s="110"/>
      <c r="EY725" s="110"/>
    </row>
    <row r="726" spans="153:155" ht="12.75">
      <c r="EW726" s="110"/>
      <c r="EX726" s="110"/>
      <c r="EY726" s="110"/>
    </row>
    <row r="727" spans="153:155" ht="12.75">
      <c r="EW727" s="110"/>
      <c r="EX727" s="110"/>
      <c r="EY727" s="110"/>
    </row>
    <row r="728" spans="153:155" ht="12.75">
      <c r="EW728" s="110"/>
      <c r="EX728" s="110"/>
      <c r="EY728" s="110"/>
    </row>
    <row r="729" spans="153:155" ht="12.75">
      <c r="EW729" s="110"/>
      <c r="EX729" s="110"/>
      <c r="EY729" s="110"/>
    </row>
    <row r="730" spans="153:155" ht="12.75">
      <c r="EW730" s="110"/>
      <c r="EX730" s="110"/>
      <c r="EY730" s="110"/>
    </row>
    <row r="731" spans="153:155" ht="12.75">
      <c r="EW731" s="110"/>
      <c r="EX731" s="110"/>
      <c r="EY731" s="110"/>
    </row>
    <row r="732" spans="153:155" ht="12.75">
      <c r="EW732" s="110"/>
      <c r="EX732" s="110"/>
      <c r="EY732" s="110"/>
    </row>
    <row r="733" spans="153:155" ht="12.75">
      <c r="EW733" s="110"/>
      <c r="EX733" s="110"/>
      <c r="EY733" s="110"/>
    </row>
    <row r="734" spans="153:155" ht="12.75">
      <c r="EW734" s="110"/>
      <c r="EX734" s="110"/>
      <c r="EY734" s="110"/>
    </row>
    <row r="735" spans="153:155" ht="12.75">
      <c r="EW735" s="110"/>
      <c r="EX735" s="110"/>
      <c r="EY735" s="110"/>
    </row>
    <row r="736" spans="153:155" ht="12.75">
      <c r="EW736" s="110"/>
      <c r="EX736" s="110"/>
      <c r="EY736" s="110"/>
    </row>
    <row r="737" spans="153:155" ht="12.75">
      <c r="EW737" s="110"/>
      <c r="EX737" s="110"/>
      <c r="EY737" s="110"/>
    </row>
    <row r="738" spans="153:155" ht="12.75">
      <c r="EW738" s="110"/>
      <c r="EX738" s="110"/>
      <c r="EY738" s="110"/>
    </row>
    <row r="739" spans="153:155" ht="12.75">
      <c r="EW739" s="110"/>
      <c r="EX739" s="110"/>
      <c r="EY739" s="110"/>
    </row>
    <row r="740" spans="153:155" ht="12.75">
      <c r="EW740" s="110"/>
      <c r="EX740" s="110"/>
      <c r="EY740" s="110"/>
    </row>
    <row r="741" spans="153:155" ht="12.75">
      <c r="EW741" s="110"/>
      <c r="EX741" s="110"/>
      <c r="EY741" s="110"/>
    </row>
    <row r="742" spans="153:155" ht="12.75">
      <c r="EW742" s="110"/>
      <c r="EX742" s="110"/>
      <c r="EY742" s="110"/>
    </row>
    <row r="743" spans="153:155" ht="12.75">
      <c r="EW743" s="110"/>
      <c r="EX743" s="110"/>
      <c r="EY743" s="110"/>
    </row>
    <row r="744" spans="153:155" ht="12.75">
      <c r="EW744" s="110"/>
      <c r="EX744" s="110"/>
      <c r="EY744" s="110"/>
    </row>
    <row r="745" spans="153:155" ht="12.75">
      <c r="EW745" s="110"/>
      <c r="EX745" s="110"/>
      <c r="EY745" s="110"/>
    </row>
    <row r="746" spans="153:155" ht="12.75">
      <c r="EW746" s="110"/>
      <c r="EX746" s="110"/>
      <c r="EY746" s="110"/>
    </row>
    <row r="747" spans="153:155" ht="12.75">
      <c r="EW747" s="110"/>
      <c r="EX747" s="110"/>
      <c r="EY747" s="110"/>
    </row>
    <row r="748" spans="153:155" ht="12.75">
      <c r="EW748" s="110"/>
      <c r="EX748" s="110"/>
      <c r="EY748" s="110"/>
    </row>
    <row r="749" spans="153:155" ht="12.75">
      <c r="EW749" s="110"/>
      <c r="EX749" s="110"/>
      <c r="EY749" s="110"/>
    </row>
    <row r="750" spans="153:155" ht="12.75">
      <c r="EW750" s="110"/>
      <c r="EX750" s="110"/>
      <c r="EY750" s="110"/>
    </row>
    <row r="751" spans="153:155" ht="12.75">
      <c r="EW751" s="110"/>
      <c r="EX751" s="110"/>
      <c r="EY751" s="110"/>
    </row>
    <row r="752" spans="153:155" ht="12.75">
      <c r="EW752" s="110"/>
      <c r="EX752" s="110"/>
      <c r="EY752" s="110"/>
    </row>
    <row r="753" spans="153:155" ht="12.75">
      <c r="EW753" s="110"/>
      <c r="EX753" s="110"/>
      <c r="EY753" s="110"/>
    </row>
    <row r="754" spans="153:155" ht="12.75">
      <c r="EW754" s="110"/>
      <c r="EX754" s="110"/>
      <c r="EY754" s="110"/>
    </row>
    <row r="755" spans="153:155" ht="12.75">
      <c r="EW755" s="110"/>
      <c r="EX755" s="110"/>
      <c r="EY755" s="110"/>
    </row>
    <row r="756" spans="153:155" ht="12.75">
      <c r="EW756" s="110"/>
      <c r="EX756" s="110"/>
      <c r="EY756" s="110"/>
    </row>
    <row r="757" spans="153:155" ht="12.75">
      <c r="EW757" s="110"/>
      <c r="EX757" s="110"/>
      <c r="EY757" s="110"/>
    </row>
    <row r="758" spans="153:155" ht="12.75">
      <c r="EW758" s="110"/>
      <c r="EX758" s="110"/>
      <c r="EY758" s="110"/>
    </row>
    <row r="759" spans="153:155" ht="12.75">
      <c r="EW759" s="110"/>
      <c r="EX759" s="110"/>
      <c r="EY759" s="110"/>
    </row>
    <row r="760" spans="153:155" ht="12.75">
      <c r="EW760" s="110"/>
      <c r="EX760" s="110"/>
      <c r="EY760" s="110"/>
    </row>
    <row r="761" spans="153:155" ht="12.75">
      <c r="EW761" s="110"/>
      <c r="EX761" s="110"/>
      <c r="EY761" s="110"/>
    </row>
    <row r="762" spans="153:155" ht="12.75">
      <c r="EW762" s="110"/>
      <c r="EX762" s="110"/>
      <c r="EY762" s="110"/>
    </row>
    <row r="763" spans="153:155" ht="12.75">
      <c r="EW763" s="110"/>
      <c r="EX763" s="110"/>
      <c r="EY763" s="110"/>
    </row>
    <row r="764" spans="153:155" ht="12.75">
      <c r="EW764" s="110"/>
      <c r="EX764" s="110"/>
      <c r="EY764" s="110"/>
    </row>
    <row r="765" spans="153:155" ht="12.75">
      <c r="EW765" s="110"/>
      <c r="EX765" s="110"/>
      <c r="EY765" s="110"/>
    </row>
    <row r="766" spans="153:155" ht="12.75">
      <c r="EW766" s="110"/>
      <c r="EX766" s="110"/>
      <c r="EY766" s="110"/>
    </row>
    <row r="767" spans="153:155" ht="12.75">
      <c r="EW767" s="110"/>
      <c r="EX767" s="110"/>
      <c r="EY767" s="110"/>
    </row>
    <row r="768" spans="153:155" ht="12.75">
      <c r="EW768" s="110"/>
      <c r="EX768" s="110"/>
      <c r="EY768" s="110"/>
    </row>
    <row r="769" spans="153:155" ht="12.75">
      <c r="EW769" s="110"/>
      <c r="EX769" s="110"/>
      <c r="EY769" s="110"/>
    </row>
    <row r="770" spans="153:155" ht="12.75">
      <c r="EW770" s="110"/>
      <c r="EX770" s="110"/>
      <c r="EY770" s="110"/>
    </row>
    <row r="771" spans="153:155" ht="12.75">
      <c r="EW771" s="110"/>
      <c r="EX771" s="110"/>
      <c r="EY771" s="110"/>
    </row>
    <row r="772" spans="153:155" ht="12.75">
      <c r="EW772" s="110"/>
      <c r="EX772" s="110"/>
      <c r="EY772" s="110"/>
    </row>
    <row r="773" spans="153:155" ht="12.75">
      <c r="EW773" s="110"/>
      <c r="EX773" s="110"/>
      <c r="EY773" s="110"/>
    </row>
    <row r="774" spans="153:155" ht="12.75">
      <c r="EW774" s="110"/>
      <c r="EX774" s="110"/>
      <c r="EY774" s="110"/>
    </row>
    <row r="775" spans="153:155" ht="12.75">
      <c r="EW775" s="110"/>
      <c r="EX775" s="110"/>
      <c r="EY775" s="110"/>
    </row>
    <row r="776" spans="153:155" ht="12.75">
      <c r="EW776" s="110"/>
      <c r="EX776" s="110"/>
      <c r="EY776" s="110"/>
    </row>
    <row r="777" spans="153:155" ht="12.75">
      <c r="EW777" s="110"/>
      <c r="EX777" s="110"/>
      <c r="EY777" s="110"/>
    </row>
    <row r="778" spans="153:155" ht="12.75">
      <c r="EW778" s="110"/>
      <c r="EX778" s="110"/>
      <c r="EY778" s="110"/>
    </row>
    <row r="779" spans="153:155" ht="12.75">
      <c r="EW779" s="110"/>
      <c r="EX779" s="110"/>
      <c r="EY779" s="110"/>
    </row>
    <row r="780" spans="153:155" ht="12.75">
      <c r="EW780" s="110"/>
      <c r="EX780" s="110"/>
      <c r="EY780" s="110"/>
    </row>
    <row r="781" spans="153:155" ht="12.75">
      <c r="EW781" s="110"/>
      <c r="EX781" s="110"/>
      <c r="EY781" s="110"/>
    </row>
    <row r="782" spans="153:155" ht="12.75">
      <c r="EW782" s="110"/>
      <c r="EX782" s="110"/>
      <c r="EY782" s="110"/>
    </row>
    <row r="783" spans="153:155" ht="12.75">
      <c r="EW783" s="110"/>
      <c r="EX783" s="110"/>
      <c r="EY783" s="110"/>
    </row>
    <row r="784" spans="153:155" ht="12.75">
      <c r="EW784" s="110"/>
      <c r="EX784" s="110"/>
      <c r="EY784" s="110"/>
    </row>
    <row r="785" spans="153:155" ht="12.75">
      <c r="EW785" s="110"/>
      <c r="EX785" s="110"/>
      <c r="EY785" s="110"/>
    </row>
    <row r="786" spans="153:155" ht="12.75">
      <c r="EW786" s="110"/>
      <c r="EX786" s="110"/>
      <c r="EY786" s="110"/>
    </row>
    <row r="787" spans="153:155" ht="12.75">
      <c r="EW787" s="110"/>
      <c r="EX787" s="110"/>
      <c r="EY787" s="110"/>
    </row>
    <row r="788" spans="153:155" ht="12.75">
      <c r="EW788" s="110"/>
      <c r="EX788" s="110"/>
      <c r="EY788" s="110"/>
    </row>
    <row r="789" spans="153:155" ht="12.75">
      <c r="EW789" s="110"/>
      <c r="EX789" s="110"/>
      <c r="EY789" s="110"/>
    </row>
    <row r="790" spans="153:155" ht="12.75">
      <c r="EW790" s="110"/>
      <c r="EX790" s="110"/>
      <c r="EY790" s="110"/>
    </row>
    <row r="791" spans="153:155" ht="12.75">
      <c r="EW791" s="110"/>
      <c r="EX791" s="110"/>
      <c r="EY791" s="110"/>
    </row>
    <row r="792" spans="153:155" ht="12.75">
      <c r="EW792" s="110"/>
      <c r="EX792" s="110"/>
      <c r="EY792" s="110"/>
    </row>
    <row r="793" spans="153:155" ht="12.75">
      <c r="EW793" s="110"/>
      <c r="EX793" s="110"/>
      <c r="EY793" s="110"/>
    </row>
    <row r="794" spans="153:155" ht="12.75">
      <c r="EW794" s="110"/>
      <c r="EX794" s="110"/>
      <c r="EY794" s="110"/>
    </row>
    <row r="795" spans="153:155" ht="12.75">
      <c r="EW795" s="110"/>
      <c r="EX795" s="110"/>
      <c r="EY795" s="110"/>
    </row>
    <row r="796" spans="153:155" ht="12.75">
      <c r="EW796" s="110"/>
      <c r="EX796" s="110"/>
      <c r="EY796" s="110"/>
    </row>
    <row r="797" spans="153:155" ht="12.75">
      <c r="EW797" s="110"/>
      <c r="EX797" s="110"/>
      <c r="EY797" s="110"/>
    </row>
    <row r="798" spans="153:155" ht="12.75">
      <c r="EW798" s="110"/>
      <c r="EX798" s="110"/>
      <c r="EY798" s="110"/>
    </row>
    <row r="799" spans="153:155" ht="12.75">
      <c r="EW799" s="110"/>
      <c r="EX799" s="110"/>
      <c r="EY799" s="110"/>
    </row>
    <row r="800" spans="153:155" ht="12.75">
      <c r="EW800" s="110"/>
      <c r="EX800" s="110"/>
      <c r="EY800" s="110"/>
    </row>
    <row r="801" spans="153:155" ht="12.75">
      <c r="EW801" s="110"/>
      <c r="EX801" s="110"/>
      <c r="EY801" s="110"/>
    </row>
    <row r="802" spans="153:155" ht="12.75">
      <c r="EW802" s="110"/>
      <c r="EX802" s="110"/>
      <c r="EY802" s="110"/>
    </row>
    <row r="803" spans="153:155" ht="12.75">
      <c r="EW803" s="110"/>
      <c r="EX803" s="110"/>
      <c r="EY803" s="110"/>
    </row>
    <row r="804" spans="153:155" ht="12.75">
      <c r="EW804" s="110"/>
      <c r="EX804" s="110"/>
      <c r="EY804" s="110"/>
    </row>
    <row r="805" spans="153:155" ht="12.75">
      <c r="EW805" s="110"/>
      <c r="EX805" s="110"/>
      <c r="EY805" s="110"/>
    </row>
    <row r="806" spans="153:155" ht="12.75">
      <c r="EW806" s="110"/>
      <c r="EX806" s="110"/>
      <c r="EY806" s="110"/>
    </row>
    <row r="807" spans="153:155" ht="12.75">
      <c r="EW807" s="110"/>
      <c r="EX807" s="110"/>
      <c r="EY807" s="110"/>
    </row>
    <row r="808" spans="153:155" ht="12.75">
      <c r="EW808" s="110"/>
      <c r="EX808" s="110"/>
      <c r="EY808" s="110"/>
    </row>
    <row r="809" spans="153:155" ht="12.75">
      <c r="EW809" s="110"/>
      <c r="EX809" s="110"/>
      <c r="EY809" s="110"/>
    </row>
    <row r="810" spans="153:155" ht="12.75">
      <c r="EW810" s="110"/>
      <c r="EX810" s="110"/>
      <c r="EY810" s="110"/>
    </row>
    <row r="811" spans="153:155" ht="12.75">
      <c r="EW811" s="110"/>
      <c r="EX811" s="110"/>
      <c r="EY811" s="110"/>
    </row>
    <row r="812" spans="153:155" ht="12.75">
      <c r="EW812" s="110"/>
      <c r="EX812" s="110"/>
      <c r="EY812" s="110"/>
    </row>
    <row r="813" spans="153:155" ht="12.75">
      <c r="EW813" s="110"/>
      <c r="EX813" s="110"/>
      <c r="EY813" s="110"/>
    </row>
    <row r="814" spans="153:155" ht="12.75">
      <c r="EW814" s="110"/>
      <c r="EX814" s="110"/>
      <c r="EY814" s="110"/>
    </row>
    <row r="815" spans="153:155" ht="12.75">
      <c r="EW815" s="110"/>
      <c r="EX815" s="110"/>
      <c r="EY815" s="110"/>
    </row>
    <row r="816" spans="153:155" ht="12.75">
      <c r="EW816" s="110"/>
      <c r="EX816" s="110"/>
      <c r="EY816" s="110"/>
    </row>
    <row r="817" spans="153:155" ht="12.75">
      <c r="EW817" s="110"/>
      <c r="EX817" s="110"/>
      <c r="EY817" s="110"/>
    </row>
    <row r="818" spans="153:155" ht="12.75">
      <c r="EW818" s="110"/>
      <c r="EX818" s="110"/>
      <c r="EY818" s="110"/>
    </row>
    <row r="819" spans="153:155" ht="12.75">
      <c r="EW819" s="110"/>
      <c r="EX819" s="110"/>
      <c r="EY819" s="110"/>
    </row>
    <row r="820" spans="153:155" ht="12.75">
      <c r="EW820" s="110"/>
      <c r="EX820" s="110"/>
      <c r="EY820" s="110"/>
    </row>
    <row r="821" spans="153:155" ht="12.75">
      <c r="EW821" s="110"/>
      <c r="EX821" s="110"/>
      <c r="EY821" s="110"/>
    </row>
    <row r="822" spans="153:155" ht="12.75">
      <c r="EW822" s="110"/>
      <c r="EX822" s="110"/>
      <c r="EY822" s="110"/>
    </row>
    <row r="823" spans="153:155" ht="12.75">
      <c r="EW823" s="110"/>
      <c r="EX823" s="110"/>
      <c r="EY823" s="110"/>
    </row>
    <row r="824" spans="153:155" ht="12.75">
      <c r="EW824" s="110"/>
      <c r="EX824" s="110"/>
      <c r="EY824" s="110"/>
    </row>
    <row r="825" spans="153:155" ht="12.75">
      <c r="EW825" s="110"/>
      <c r="EX825" s="110"/>
      <c r="EY825" s="110"/>
    </row>
    <row r="826" spans="153:155" ht="12.75">
      <c r="EW826" s="110"/>
      <c r="EX826" s="110"/>
      <c r="EY826" s="110"/>
    </row>
    <row r="827" spans="153:155" ht="12.75">
      <c r="EW827" s="110"/>
      <c r="EX827" s="110"/>
      <c r="EY827" s="110"/>
    </row>
    <row r="828" spans="153:155" ht="12.75">
      <c r="EW828" s="110"/>
      <c r="EX828" s="110"/>
      <c r="EY828" s="110"/>
    </row>
    <row r="829" spans="153:155" ht="12.75">
      <c r="EW829" s="110"/>
      <c r="EX829" s="110"/>
      <c r="EY829" s="110"/>
    </row>
    <row r="830" spans="153:155" ht="12.75">
      <c r="EW830" s="110"/>
      <c r="EX830" s="110"/>
      <c r="EY830" s="110"/>
    </row>
    <row r="831" spans="153:155" ht="12.75">
      <c r="EW831" s="110"/>
      <c r="EX831" s="110"/>
      <c r="EY831" s="110"/>
    </row>
    <row r="832" spans="153:155" ht="12.75">
      <c r="EW832" s="110"/>
      <c r="EX832" s="110"/>
      <c r="EY832" s="110"/>
    </row>
    <row r="833" spans="153:155" ht="12.75">
      <c r="EW833" s="110"/>
      <c r="EX833" s="110"/>
      <c r="EY833" s="110"/>
    </row>
    <row r="834" spans="153:155" ht="12.75">
      <c r="EW834" s="110"/>
      <c r="EX834" s="110"/>
      <c r="EY834" s="110"/>
    </row>
    <row r="835" spans="153:155" ht="12.75">
      <c r="EW835" s="110"/>
      <c r="EX835" s="110"/>
      <c r="EY835" s="110"/>
    </row>
    <row r="836" spans="153:155" ht="12.75">
      <c r="EW836" s="110"/>
      <c r="EX836" s="110"/>
      <c r="EY836" s="110"/>
    </row>
    <row r="837" spans="153:155" ht="12.75">
      <c r="EW837" s="110"/>
      <c r="EX837" s="110"/>
      <c r="EY837" s="110"/>
    </row>
    <row r="838" spans="153:155" ht="12.75">
      <c r="EW838" s="110"/>
      <c r="EX838" s="110"/>
      <c r="EY838" s="110"/>
    </row>
    <row r="839" spans="153:155" ht="12.75">
      <c r="EW839" s="110"/>
      <c r="EX839" s="110"/>
      <c r="EY839" s="110"/>
    </row>
    <row r="840" spans="153:155" ht="12.75">
      <c r="EW840" s="110"/>
      <c r="EX840" s="110"/>
      <c r="EY840" s="110"/>
    </row>
    <row r="841" spans="153:155" ht="12.75">
      <c r="EW841" s="110"/>
      <c r="EX841" s="110"/>
      <c r="EY841" s="110"/>
    </row>
    <row r="842" spans="153:155" ht="12.75">
      <c r="EW842" s="110"/>
      <c r="EX842" s="110"/>
      <c r="EY842" s="110"/>
    </row>
    <row r="843" spans="153:155" ht="12.75">
      <c r="EW843" s="110"/>
      <c r="EX843" s="110"/>
      <c r="EY843" s="110"/>
    </row>
    <row r="844" spans="153:155" ht="12.75">
      <c r="EW844" s="110"/>
      <c r="EX844" s="110"/>
      <c r="EY844" s="110"/>
    </row>
    <row r="845" spans="153:155" ht="12.75">
      <c r="EW845" s="110"/>
      <c r="EX845" s="110"/>
      <c r="EY845" s="110"/>
    </row>
    <row r="846" spans="153:155" ht="12.75">
      <c r="EW846" s="110"/>
      <c r="EX846" s="110"/>
      <c r="EY846" s="110"/>
    </row>
    <row r="847" spans="153:155" ht="12.75">
      <c r="EW847" s="110"/>
      <c r="EX847" s="110"/>
      <c r="EY847" s="110"/>
    </row>
    <row r="848" spans="153:155" ht="12.75">
      <c r="EW848" s="110"/>
      <c r="EX848" s="110"/>
      <c r="EY848" s="110"/>
    </row>
    <row r="849" spans="153:155" ht="12.75">
      <c r="EW849" s="110"/>
      <c r="EX849" s="110"/>
      <c r="EY849" s="110"/>
    </row>
    <row r="850" spans="153:155" ht="12.75">
      <c r="EW850" s="110"/>
      <c r="EX850" s="110"/>
      <c r="EY850" s="110"/>
    </row>
    <row r="851" spans="153:155" ht="12.75">
      <c r="EW851" s="110"/>
      <c r="EX851" s="110"/>
      <c r="EY851" s="110"/>
    </row>
    <row r="852" spans="153:155" ht="12.75">
      <c r="EW852" s="110"/>
      <c r="EX852" s="110"/>
      <c r="EY852" s="110"/>
    </row>
    <row r="853" spans="153:155" ht="12.75">
      <c r="EW853" s="110"/>
      <c r="EX853" s="110"/>
      <c r="EY853" s="110"/>
    </row>
    <row r="854" spans="153:155" ht="12.75">
      <c r="EW854" s="110"/>
      <c r="EX854" s="110"/>
      <c r="EY854" s="110"/>
    </row>
    <row r="855" spans="153:155" ht="12.75">
      <c r="EW855" s="110"/>
      <c r="EX855" s="110"/>
      <c r="EY855" s="110"/>
    </row>
    <row r="856" spans="153:155" ht="12.75">
      <c r="EW856" s="110"/>
      <c r="EX856" s="110"/>
      <c r="EY856" s="110"/>
    </row>
    <row r="857" spans="153:155" ht="12.75">
      <c r="EW857" s="110"/>
      <c r="EX857" s="110"/>
      <c r="EY857" s="110"/>
    </row>
    <row r="858" spans="153:155" ht="12.75">
      <c r="EW858" s="110"/>
      <c r="EX858" s="110"/>
      <c r="EY858" s="110"/>
    </row>
    <row r="859" spans="153:155" ht="12.75">
      <c r="EW859" s="110"/>
      <c r="EX859" s="110"/>
      <c r="EY859" s="110"/>
    </row>
    <row r="860" spans="153:155" ht="12.75">
      <c r="EW860" s="110"/>
      <c r="EX860" s="110"/>
      <c r="EY860" s="110"/>
    </row>
    <row r="861" spans="153:155" ht="12.75">
      <c r="EW861" s="110"/>
      <c r="EX861" s="110"/>
      <c r="EY861" s="110"/>
    </row>
    <row r="862" spans="153:155" ht="12.75">
      <c r="EW862" s="110"/>
      <c r="EX862" s="110"/>
      <c r="EY862" s="110"/>
    </row>
    <row r="863" spans="153:155" ht="12.75">
      <c r="EW863" s="110"/>
      <c r="EX863" s="110"/>
      <c r="EY863" s="110"/>
    </row>
    <row r="864" spans="153:155" ht="12.75">
      <c r="EW864" s="110"/>
      <c r="EX864" s="110"/>
      <c r="EY864" s="110"/>
    </row>
    <row r="865" spans="153:155" ht="12.75">
      <c r="EW865" s="110"/>
      <c r="EX865" s="110"/>
      <c r="EY865" s="110"/>
    </row>
    <row r="866" spans="153:155" ht="12.75">
      <c r="EW866" s="110"/>
      <c r="EX866" s="110"/>
      <c r="EY866" s="110"/>
    </row>
    <row r="867" spans="153:155" ht="12.75">
      <c r="EW867" s="110"/>
      <c r="EX867" s="110"/>
      <c r="EY867" s="110"/>
    </row>
    <row r="868" spans="153:155" ht="12.75">
      <c r="EW868" s="110"/>
      <c r="EX868" s="110"/>
      <c r="EY868" s="110"/>
    </row>
    <row r="869" spans="153:155" ht="12.75">
      <c r="EW869" s="110"/>
      <c r="EX869" s="110"/>
      <c r="EY869" s="110"/>
    </row>
    <row r="870" spans="153:155" ht="12.75">
      <c r="EW870" s="110"/>
      <c r="EX870" s="110"/>
      <c r="EY870" s="110"/>
    </row>
    <row r="871" spans="153:155" ht="12.75">
      <c r="EW871" s="110"/>
      <c r="EX871" s="110"/>
      <c r="EY871" s="110"/>
    </row>
    <row r="872" spans="153:155" ht="12.75">
      <c r="EW872" s="110"/>
      <c r="EX872" s="110"/>
      <c r="EY872" s="110"/>
    </row>
    <row r="873" spans="153:155" ht="12.75">
      <c r="EW873" s="110"/>
      <c r="EX873" s="110"/>
      <c r="EY873" s="110"/>
    </row>
    <row r="874" spans="153:155" ht="12.75">
      <c r="EW874" s="110"/>
      <c r="EX874" s="110"/>
      <c r="EY874" s="110"/>
    </row>
    <row r="875" spans="153:155" ht="12.75">
      <c r="EW875" s="110"/>
      <c r="EX875" s="110"/>
      <c r="EY875" s="110"/>
    </row>
    <row r="876" spans="153:155" ht="12.75">
      <c r="EW876" s="110"/>
      <c r="EX876" s="110"/>
      <c r="EY876" s="110"/>
    </row>
    <row r="877" spans="153:155" ht="12.75">
      <c r="EW877" s="110"/>
      <c r="EX877" s="110"/>
      <c r="EY877" s="110"/>
    </row>
    <row r="878" spans="153:155" ht="12.75">
      <c r="EW878" s="110"/>
      <c r="EX878" s="110"/>
      <c r="EY878" s="110"/>
    </row>
    <row r="879" spans="153:155" ht="12.75">
      <c r="EW879" s="110"/>
      <c r="EX879" s="110"/>
      <c r="EY879" s="110"/>
    </row>
    <row r="880" spans="153:155" ht="12.75">
      <c r="EW880" s="110"/>
      <c r="EX880" s="110"/>
      <c r="EY880" s="110"/>
    </row>
    <row r="881" spans="153:155" ht="12.75">
      <c r="EW881" s="110"/>
      <c r="EX881" s="110"/>
      <c r="EY881" s="110"/>
    </row>
    <row r="882" spans="153:155" ht="12.75">
      <c r="EW882" s="110"/>
      <c r="EX882" s="110"/>
      <c r="EY882" s="110"/>
    </row>
    <row r="883" spans="153:155" ht="12.75">
      <c r="EW883" s="110"/>
      <c r="EX883" s="110"/>
      <c r="EY883" s="110"/>
    </row>
    <row r="884" spans="153:155" ht="12.75">
      <c r="EW884" s="110"/>
      <c r="EX884" s="110"/>
      <c r="EY884" s="110"/>
    </row>
    <row r="885" spans="153:155" ht="12.75">
      <c r="EW885" s="110"/>
      <c r="EX885" s="110"/>
      <c r="EY885" s="110"/>
    </row>
    <row r="886" spans="153:155" ht="12.75">
      <c r="EW886" s="110"/>
      <c r="EX886" s="110"/>
      <c r="EY886" s="110"/>
    </row>
    <row r="887" spans="153:155" ht="12.75">
      <c r="EW887" s="110"/>
      <c r="EX887" s="110"/>
      <c r="EY887" s="110"/>
    </row>
    <row r="888" spans="153:155" ht="12.75">
      <c r="EW888" s="110"/>
      <c r="EX888" s="110"/>
      <c r="EY888" s="110"/>
    </row>
    <row r="889" spans="153:155" ht="12.75">
      <c r="EW889" s="110"/>
      <c r="EX889" s="110"/>
      <c r="EY889" s="110"/>
    </row>
    <row r="890" spans="153:155" ht="12.75">
      <c r="EW890" s="110"/>
      <c r="EX890" s="110"/>
      <c r="EY890" s="110"/>
    </row>
    <row r="891" spans="153:155" ht="12.75">
      <c r="EW891" s="110"/>
      <c r="EX891" s="110"/>
      <c r="EY891" s="110"/>
    </row>
    <row r="892" spans="153:155" ht="12.75">
      <c r="EW892" s="110"/>
      <c r="EX892" s="110"/>
      <c r="EY892" s="110"/>
    </row>
    <row r="893" spans="153:155" ht="12.75">
      <c r="EW893" s="110"/>
      <c r="EX893" s="110"/>
      <c r="EY893" s="110"/>
    </row>
    <row r="894" spans="153:155" ht="12.75">
      <c r="EW894" s="110"/>
      <c r="EX894" s="110"/>
      <c r="EY894" s="110"/>
    </row>
    <row r="895" spans="153:155" ht="12.75">
      <c r="EW895" s="110"/>
      <c r="EX895" s="110"/>
      <c r="EY895" s="110"/>
    </row>
    <row r="896" spans="153:155" ht="12.75">
      <c r="EW896" s="110"/>
      <c r="EX896" s="110"/>
      <c r="EY896" s="110"/>
    </row>
    <row r="897" spans="153:155" ht="12.75">
      <c r="EW897" s="110"/>
      <c r="EX897" s="110"/>
      <c r="EY897" s="110"/>
    </row>
    <row r="898" spans="153:155" ht="12.75">
      <c r="EW898" s="110"/>
      <c r="EX898" s="110"/>
      <c r="EY898" s="110"/>
    </row>
    <row r="899" spans="153:155" ht="12.75">
      <c r="EW899" s="110"/>
      <c r="EX899" s="110"/>
      <c r="EY899" s="110"/>
    </row>
    <row r="900" spans="153:155" ht="12.75">
      <c r="EW900" s="110"/>
      <c r="EX900" s="110"/>
      <c r="EY900" s="110"/>
    </row>
    <row r="901" spans="153:155" ht="12.75">
      <c r="EW901" s="110"/>
      <c r="EX901" s="110"/>
      <c r="EY901" s="110"/>
    </row>
    <row r="902" spans="153:155" ht="12.75">
      <c r="EW902" s="110"/>
      <c r="EX902" s="110"/>
      <c r="EY902" s="110"/>
    </row>
    <row r="903" spans="153:155" ht="12.75">
      <c r="EW903" s="110"/>
      <c r="EX903" s="110"/>
      <c r="EY903" s="110"/>
    </row>
    <row r="904" spans="153:155" ht="12.75">
      <c r="EW904" s="110"/>
      <c r="EX904" s="110"/>
      <c r="EY904" s="110"/>
    </row>
    <row r="905" spans="153:155" ht="12.75">
      <c r="EW905" s="110"/>
      <c r="EX905" s="110"/>
      <c r="EY905" s="110"/>
    </row>
    <row r="906" spans="153:155" ht="12.75">
      <c r="EW906" s="110"/>
      <c r="EX906" s="110"/>
      <c r="EY906" s="110"/>
    </row>
    <row r="907" spans="153:155" ht="12.75">
      <c r="EW907" s="110"/>
      <c r="EX907" s="110"/>
      <c r="EY907" s="110"/>
    </row>
    <row r="908" spans="153:155" ht="12.75">
      <c r="EW908" s="110"/>
      <c r="EX908" s="110"/>
      <c r="EY908" s="110"/>
    </row>
    <row r="909" spans="153:155" ht="12.75">
      <c r="EW909" s="110"/>
      <c r="EX909" s="110"/>
      <c r="EY909" s="110"/>
    </row>
    <row r="910" spans="153:155" ht="12.75">
      <c r="EW910" s="110"/>
      <c r="EX910" s="110"/>
      <c r="EY910" s="110"/>
    </row>
    <row r="911" spans="153:155" ht="12.75">
      <c r="EW911" s="110"/>
      <c r="EX911" s="110"/>
      <c r="EY911" s="110"/>
    </row>
    <row r="912" spans="153:155" ht="12.75">
      <c r="EW912" s="110"/>
      <c r="EX912" s="110"/>
      <c r="EY912" s="110"/>
    </row>
    <row r="913" spans="153:155" ht="12.75">
      <c r="EW913" s="110"/>
      <c r="EX913" s="110"/>
      <c r="EY913" s="110"/>
    </row>
    <row r="914" spans="153:155" ht="12.75">
      <c r="EW914" s="110"/>
      <c r="EX914" s="110"/>
      <c r="EY914" s="110"/>
    </row>
    <row r="915" spans="153:155" ht="12.75">
      <c r="EW915" s="110"/>
      <c r="EX915" s="110"/>
      <c r="EY915" s="110"/>
    </row>
    <row r="916" spans="153:155" ht="12.75">
      <c r="EW916" s="110"/>
      <c r="EX916" s="110"/>
      <c r="EY916" s="110"/>
    </row>
    <row r="917" spans="153:155" ht="12.75">
      <c r="EW917" s="110"/>
      <c r="EX917" s="110"/>
      <c r="EY917" s="110"/>
    </row>
    <row r="918" spans="153:155" ht="12.75">
      <c r="EW918" s="110"/>
      <c r="EX918" s="110"/>
      <c r="EY918" s="110"/>
    </row>
    <row r="919" spans="153:155" ht="12.75">
      <c r="EW919" s="110"/>
      <c r="EX919" s="110"/>
      <c r="EY919" s="110"/>
    </row>
    <row r="920" spans="153:155" ht="12.75">
      <c r="EW920" s="110"/>
      <c r="EX920" s="110"/>
      <c r="EY920" s="110"/>
    </row>
    <row r="921" spans="153:155" ht="12.75">
      <c r="EW921" s="110"/>
      <c r="EX921" s="110"/>
      <c r="EY921" s="110"/>
    </row>
    <row r="922" spans="153:155" ht="12.75">
      <c r="EW922" s="110"/>
      <c r="EX922" s="110"/>
      <c r="EY922" s="110"/>
    </row>
    <row r="923" spans="153:155" ht="12.75">
      <c r="EW923" s="110"/>
      <c r="EX923" s="110"/>
      <c r="EY923" s="110"/>
    </row>
    <row r="924" spans="153:155" ht="12.75">
      <c r="EW924" s="110"/>
      <c r="EX924" s="110"/>
      <c r="EY924" s="110"/>
    </row>
    <row r="925" spans="153:155" ht="12.75">
      <c r="EW925" s="110"/>
      <c r="EX925" s="110"/>
      <c r="EY925" s="110"/>
    </row>
    <row r="926" spans="153:155" ht="12.75">
      <c r="EW926" s="110"/>
      <c r="EX926" s="110"/>
      <c r="EY926" s="110"/>
    </row>
    <row r="927" spans="153:155" ht="12.75">
      <c r="EW927" s="110"/>
      <c r="EX927" s="110"/>
      <c r="EY927" s="110"/>
    </row>
    <row r="928" spans="153:155" ht="12.75">
      <c r="EW928" s="110"/>
      <c r="EX928" s="110"/>
      <c r="EY928" s="110"/>
    </row>
    <row r="929" spans="153:155" ht="12.75">
      <c r="EW929" s="110"/>
      <c r="EX929" s="110"/>
      <c r="EY929" s="110"/>
    </row>
    <row r="930" spans="153:155" ht="12.75">
      <c r="EW930" s="110"/>
      <c r="EX930" s="110"/>
      <c r="EY930" s="110"/>
    </row>
    <row r="931" spans="153:155" ht="12.75">
      <c r="EW931" s="110"/>
      <c r="EX931" s="110"/>
      <c r="EY931" s="110"/>
    </row>
    <row r="932" spans="153:155" ht="12.75">
      <c r="EW932" s="110"/>
      <c r="EX932" s="110"/>
      <c r="EY932" s="110"/>
    </row>
    <row r="933" spans="153:155" ht="12.75">
      <c r="EW933" s="110"/>
      <c r="EX933" s="110"/>
      <c r="EY933" s="110"/>
    </row>
    <row r="934" spans="153:155" ht="12.75">
      <c r="EW934" s="110"/>
      <c r="EX934" s="110"/>
      <c r="EY934" s="110"/>
    </row>
    <row r="935" spans="153:155" ht="12.75">
      <c r="EW935" s="110"/>
      <c r="EX935" s="110"/>
      <c r="EY935" s="110"/>
    </row>
    <row r="936" spans="153:155" ht="12.75">
      <c r="EW936" s="110"/>
      <c r="EX936" s="110"/>
      <c r="EY936" s="110"/>
    </row>
    <row r="937" spans="153:155" ht="12.75">
      <c r="EW937" s="110"/>
      <c r="EX937" s="110"/>
      <c r="EY937" s="110"/>
    </row>
    <row r="938" spans="153:155" ht="12.75">
      <c r="EW938" s="110"/>
      <c r="EX938" s="110"/>
      <c r="EY938" s="110"/>
    </row>
    <row r="939" spans="153:155" ht="12.75">
      <c r="EW939" s="110"/>
      <c r="EX939" s="110"/>
      <c r="EY939" s="110"/>
    </row>
    <row r="940" spans="153:155" ht="12.75">
      <c r="EW940" s="110"/>
      <c r="EX940" s="110"/>
      <c r="EY940" s="110"/>
    </row>
    <row r="941" spans="153:155" ht="12.75">
      <c r="EW941" s="110"/>
      <c r="EX941" s="110"/>
      <c r="EY941" s="110"/>
    </row>
    <row r="942" spans="153:155" ht="12.75">
      <c r="EW942" s="110"/>
      <c r="EX942" s="110"/>
      <c r="EY942" s="110"/>
    </row>
    <row r="943" spans="153:155" ht="12.75">
      <c r="EW943" s="110"/>
      <c r="EX943" s="110"/>
      <c r="EY943" s="110"/>
    </row>
    <row r="944" spans="153:155" ht="12.75">
      <c r="EW944" s="110"/>
      <c r="EX944" s="110"/>
      <c r="EY944" s="110"/>
    </row>
    <row r="945" spans="153:155" ht="12.75">
      <c r="EW945" s="110"/>
      <c r="EX945" s="110"/>
      <c r="EY945" s="110"/>
    </row>
    <row r="946" spans="153:155" ht="12.75">
      <c r="EW946" s="110"/>
      <c r="EX946" s="110"/>
      <c r="EY946" s="110"/>
    </row>
    <row r="947" spans="153:155" ht="12.75">
      <c r="EW947" s="110"/>
      <c r="EX947" s="110"/>
      <c r="EY947" s="110"/>
    </row>
    <row r="948" spans="153:155" ht="12.75">
      <c r="EW948" s="110"/>
      <c r="EX948" s="110"/>
      <c r="EY948" s="110"/>
    </row>
    <row r="949" spans="153:155" ht="12.75">
      <c r="EW949" s="110"/>
      <c r="EX949" s="110"/>
      <c r="EY949" s="110"/>
    </row>
    <row r="950" spans="153:155" ht="12.75">
      <c r="EW950" s="110"/>
      <c r="EX950" s="110"/>
      <c r="EY950" s="110"/>
    </row>
    <row r="951" spans="153:155" ht="12.75">
      <c r="EW951" s="110"/>
      <c r="EX951" s="110"/>
      <c r="EY951" s="110"/>
    </row>
    <row r="952" spans="153:155" ht="12.75">
      <c r="EW952" s="110"/>
      <c r="EX952" s="110"/>
      <c r="EY952" s="110"/>
    </row>
    <row r="953" spans="153:155" ht="12.75">
      <c r="EW953" s="110"/>
      <c r="EX953" s="110"/>
      <c r="EY953" s="110"/>
    </row>
    <row r="954" spans="153:155" ht="12.75">
      <c r="EW954" s="110"/>
      <c r="EX954" s="110"/>
      <c r="EY954" s="110"/>
    </row>
    <row r="955" spans="153:155" ht="12.75">
      <c r="EW955" s="110"/>
      <c r="EX955" s="110"/>
      <c r="EY955" s="110"/>
    </row>
    <row r="956" spans="153:155" ht="12.75">
      <c r="EW956" s="110"/>
      <c r="EX956" s="110"/>
      <c r="EY956" s="110"/>
    </row>
    <row r="957" spans="153:155" ht="12.75">
      <c r="EW957" s="110"/>
      <c r="EX957" s="110"/>
      <c r="EY957" s="110"/>
    </row>
    <row r="958" spans="153:155" ht="12.75">
      <c r="EW958" s="110"/>
      <c r="EX958" s="110"/>
      <c r="EY958" s="110"/>
    </row>
    <row r="959" spans="153:155" ht="12.75">
      <c r="EW959" s="110"/>
      <c r="EX959" s="110"/>
      <c r="EY959" s="110"/>
    </row>
    <row r="960" spans="153:155" ht="12.75">
      <c r="EW960" s="110"/>
      <c r="EX960" s="110"/>
      <c r="EY960" s="110"/>
    </row>
    <row r="961" spans="153:155" ht="12.75">
      <c r="EW961" s="110"/>
      <c r="EX961" s="110"/>
      <c r="EY961" s="110"/>
    </row>
    <row r="962" spans="153:155" ht="12.75">
      <c r="EW962" s="110"/>
      <c r="EX962" s="110"/>
      <c r="EY962" s="110"/>
    </row>
    <row r="963" spans="153:155" ht="12.75">
      <c r="EW963" s="110"/>
      <c r="EX963" s="110"/>
      <c r="EY963" s="110"/>
    </row>
    <row r="964" spans="153:155" ht="12.75">
      <c r="EW964" s="110"/>
      <c r="EX964" s="110"/>
      <c r="EY964" s="110"/>
    </row>
    <row r="965" spans="153:155" ht="12.75">
      <c r="EW965" s="110"/>
      <c r="EX965" s="110"/>
      <c r="EY965" s="110"/>
    </row>
    <row r="966" spans="153:155" ht="12.75">
      <c r="EW966" s="110"/>
      <c r="EX966" s="110"/>
      <c r="EY966" s="110"/>
    </row>
    <row r="967" spans="153:155" ht="12.75">
      <c r="EW967" s="110"/>
      <c r="EX967" s="110"/>
      <c r="EY967" s="110"/>
    </row>
    <row r="968" spans="153:155" ht="12.75">
      <c r="EW968" s="110"/>
      <c r="EX968" s="110"/>
      <c r="EY968" s="110"/>
    </row>
    <row r="969" spans="153:155" ht="12.75">
      <c r="EW969" s="110"/>
      <c r="EX969" s="110"/>
      <c r="EY969" s="110"/>
    </row>
    <row r="970" spans="153:155" ht="12.75">
      <c r="EW970" s="110"/>
      <c r="EX970" s="110"/>
      <c r="EY970" s="110"/>
    </row>
    <row r="971" spans="153:155" ht="12.75">
      <c r="EW971" s="110"/>
      <c r="EX971" s="110"/>
      <c r="EY971" s="110"/>
    </row>
    <row r="972" spans="153:155" ht="12.75">
      <c r="EW972" s="110"/>
      <c r="EX972" s="110"/>
      <c r="EY972" s="110"/>
    </row>
    <row r="973" spans="153:155" ht="12.75">
      <c r="EW973" s="110"/>
      <c r="EX973" s="110"/>
      <c r="EY973" s="110"/>
    </row>
    <row r="974" spans="153:155" ht="12.75">
      <c r="EW974" s="110"/>
      <c r="EX974" s="110"/>
      <c r="EY974" s="110"/>
    </row>
    <row r="975" spans="153:155" ht="12.75">
      <c r="EW975" s="110"/>
      <c r="EX975" s="110"/>
      <c r="EY975" s="110"/>
    </row>
    <row r="976" spans="153:155" ht="12.75">
      <c r="EW976" s="110"/>
      <c r="EX976" s="110"/>
      <c r="EY976" s="110"/>
    </row>
    <row r="977" spans="153:155" ht="12.75">
      <c r="EW977" s="110"/>
      <c r="EX977" s="110"/>
      <c r="EY977" s="110"/>
    </row>
    <row r="978" spans="153:155" ht="12.75">
      <c r="EW978" s="110"/>
      <c r="EX978" s="110"/>
      <c r="EY978" s="110"/>
    </row>
    <row r="979" spans="153:155" ht="12.75">
      <c r="EW979" s="110"/>
      <c r="EX979" s="110"/>
      <c r="EY979" s="110"/>
    </row>
    <row r="980" spans="153:155" ht="12.75">
      <c r="EW980" s="110"/>
      <c r="EX980" s="110"/>
      <c r="EY980" s="110"/>
    </row>
    <row r="981" spans="153:155" ht="12.75">
      <c r="EW981" s="110"/>
      <c r="EX981" s="110"/>
      <c r="EY981" s="110"/>
    </row>
    <row r="982" spans="153:155" ht="12.75">
      <c r="EW982" s="110"/>
      <c r="EX982" s="110"/>
      <c r="EY982" s="110"/>
    </row>
    <row r="983" spans="153:155" ht="12.75">
      <c r="EW983" s="110"/>
      <c r="EX983" s="110"/>
      <c r="EY983" s="110"/>
    </row>
    <row r="984" spans="153:155" ht="12.75">
      <c r="EW984" s="110"/>
      <c r="EX984" s="110"/>
      <c r="EY984" s="110"/>
    </row>
    <row r="985" spans="153:155" ht="12.75">
      <c r="EW985" s="110"/>
      <c r="EX985" s="110"/>
      <c r="EY985" s="110"/>
    </row>
    <row r="986" spans="153:155" ht="12.75">
      <c r="EW986" s="110"/>
      <c r="EX986" s="110"/>
      <c r="EY986" s="110"/>
    </row>
    <row r="987" spans="153:155" ht="12.75">
      <c r="EW987" s="110"/>
      <c r="EX987" s="110"/>
      <c r="EY987" s="110"/>
    </row>
    <row r="988" spans="153:155" ht="12.75">
      <c r="EW988" s="110"/>
      <c r="EX988" s="110"/>
      <c r="EY988" s="110"/>
    </row>
    <row r="989" spans="153:155" ht="12.75">
      <c r="EW989" s="110"/>
      <c r="EX989" s="110"/>
      <c r="EY989" s="110"/>
    </row>
    <row r="990" spans="153:155" ht="12.75">
      <c r="EW990" s="110"/>
      <c r="EX990" s="110"/>
      <c r="EY990" s="110"/>
    </row>
    <row r="991" spans="153:155" ht="12.75">
      <c r="EW991" s="110"/>
      <c r="EX991" s="110"/>
      <c r="EY991" s="110"/>
    </row>
    <row r="992" spans="153:155" ht="12.75">
      <c r="EW992" s="110"/>
      <c r="EX992" s="110"/>
      <c r="EY992" s="110"/>
    </row>
    <row r="993" spans="153:155" ht="12.75">
      <c r="EW993" s="110"/>
      <c r="EX993" s="110"/>
      <c r="EY993" s="110"/>
    </row>
    <row r="994" spans="153:155" ht="12.75">
      <c r="EW994" s="110"/>
      <c r="EX994" s="110"/>
      <c r="EY994" s="110"/>
    </row>
    <row r="995" spans="153:155" ht="12.75">
      <c r="EW995" s="110"/>
      <c r="EX995" s="110"/>
      <c r="EY995" s="110"/>
    </row>
    <row r="996" spans="153:155" ht="12.75">
      <c r="EW996" s="110"/>
      <c r="EX996" s="110"/>
      <c r="EY996" s="110"/>
    </row>
    <row r="997" spans="153:155" ht="12.75">
      <c r="EW997" s="110"/>
      <c r="EX997" s="110"/>
      <c r="EY997" s="110"/>
    </row>
    <row r="998" spans="153:155" ht="12.75">
      <c r="EW998" s="110"/>
      <c r="EX998" s="110"/>
      <c r="EY998" s="110"/>
    </row>
    <row r="999" spans="153:155" ht="12.75">
      <c r="EW999" s="110"/>
      <c r="EX999" s="110"/>
      <c r="EY999" s="110"/>
    </row>
    <row r="1000" spans="153:155" ht="12.75">
      <c r="EW1000" s="110"/>
      <c r="EX1000" s="110"/>
      <c r="EY1000" s="110"/>
    </row>
    <row r="1001" spans="153:155" ht="12.75">
      <c r="EW1001" s="110"/>
      <c r="EX1001" s="110"/>
      <c r="EY1001" s="110"/>
    </row>
    <row r="1002" spans="153:155" ht="12.75">
      <c r="EW1002" s="110"/>
      <c r="EX1002" s="110"/>
      <c r="EY1002" s="110"/>
    </row>
    <row r="1003" spans="153:155" ht="12.75">
      <c r="EW1003" s="110"/>
      <c r="EX1003" s="110"/>
      <c r="EY1003" s="110"/>
    </row>
    <row r="1004" spans="153:155" ht="12.75">
      <c r="EW1004" s="110"/>
      <c r="EX1004" s="110"/>
      <c r="EY1004" s="110"/>
    </row>
    <row r="1005" spans="153:155" ht="12.75">
      <c r="EW1005" s="110"/>
      <c r="EX1005" s="110"/>
      <c r="EY1005" s="110"/>
    </row>
    <row r="1006" spans="153:155" ht="12.75">
      <c r="EW1006" s="110"/>
      <c r="EX1006" s="110"/>
      <c r="EY1006" s="110"/>
    </row>
    <row r="1007" spans="153:155" ht="12.75">
      <c r="EW1007" s="110"/>
      <c r="EX1007" s="110"/>
      <c r="EY1007" s="110"/>
    </row>
    <row r="1008" spans="153:155" ht="12.75">
      <c r="EW1008" s="110"/>
      <c r="EX1008" s="110"/>
      <c r="EY1008" s="110"/>
    </row>
    <row r="1009" spans="153:155" ht="12.75">
      <c r="EW1009" s="110"/>
      <c r="EX1009" s="110"/>
      <c r="EY1009" s="110"/>
    </row>
    <row r="1010" spans="153:155" ht="12.75">
      <c r="EW1010" s="110"/>
      <c r="EX1010" s="110"/>
      <c r="EY1010" s="110"/>
    </row>
    <row r="1011" spans="153:155" ht="12.75">
      <c r="EW1011" s="110"/>
      <c r="EX1011" s="110"/>
      <c r="EY1011" s="110"/>
    </row>
    <row r="1012" spans="153:155" ht="12.75">
      <c r="EW1012" s="110"/>
      <c r="EX1012" s="110"/>
      <c r="EY1012" s="110"/>
    </row>
    <row r="1013" spans="153:155" ht="12.75">
      <c r="EW1013" s="110"/>
      <c r="EX1013" s="110"/>
      <c r="EY1013" s="110"/>
    </row>
    <row r="1014" spans="153:155" ht="12.75">
      <c r="EW1014" s="110"/>
      <c r="EX1014" s="110"/>
      <c r="EY1014" s="110"/>
    </row>
    <row r="1015" spans="153:155" ht="12.75">
      <c r="EW1015" s="110"/>
      <c r="EX1015" s="110"/>
      <c r="EY1015" s="110"/>
    </row>
    <row r="1016" spans="153:155" ht="12.75">
      <c r="EW1016" s="110"/>
      <c r="EX1016" s="110"/>
      <c r="EY1016" s="110"/>
    </row>
    <row r="1017" spans="153:155" ht="12.75">
      <c r="EW1017" s="110"/>
      <c r="EX1017" s="110"/>
      <c r="EY1017" s="110"/>
    </row>
    <row r="1018" spans="153:155" ht="12.75">
      <c r="EW1018" s="110"/>
      <c r="EX1018" s="110"/>
      <c r="EY1018" s="110"/>
    </row>
    <row r="1019" spans="153:155" ht="12.75">
      <c r="EW1019" s="110"/>
      <c r="EX1019" s="110"/>
      <c r="EY1019" s="110"/>
    </row>
    <row r="1020" spans="153:155" ht="12.75">
      <c r="EW1020" s="110"/>
      <c r="EX1020" s="110"/>
      <c r="EY1020" s="110"/>
    </row>
    <row r="1021" spans="153:155" ht="12.75">
      <c r="EW1021" s="110"/>
      <c r="EX1021" s="110"/>
      <c r="EY1021" s="110"/>
    </row>
    <row r="1022" spans="153:155" ht="12.75">
      <c r="EW1022" s="110"/>
      <c r="EX1022" s="110"/>
      <c r="EY1022" s="110"/>
    </row>
    <row r="1023" spans="153:155" ht="12.75">
      <c r="EW1023" s="110"/>
      <c r="EX1023" s="110"/>
      <c r="EY1023" s="110"/>
    </row>
    <row r="1024" spans="153:155" ht="12.75">
      <c r="EW1024" s="110"/>
      <c r="EX1024" s="110"/>
      <c r="EY1024" s="110"/>
    </row>
    <row r="1025" spans="153:155" ht="12.75">
      <c r="EW1025" s="110"/>
      <c r="EX1025" s="110"/>
      <c r="EY1025" s="110"/>
    </row>
    <row r="1026" spans="153:155" ht="12.75">
      <c r="EW1026" s="110"/>
      <c r="EX1026" s="110"/>
      <c r="EY1026" s="110"/>
    </row>
    <row r="1027" spans="153:155" ht="12.75">
      <c r="EW1027" s="110"/>
      <c r="EX1027" s="110"/>
      <c r="EY1027" s="110"/>
    </row>
    <row r="1028" spans="153:155" ht="12.75">
      <c r="EW1028" s="110"/>
      <c r="EX1028" s="110"/>
      <c r="EY1028" s="110"/>
    </row>
    <row r="1029" spans="153:155" ht="12.75">
      <c r="EW1029" s="110"/>
      <c r="EX1029" s="110"/>
      <c r="EY1029" s="110"/>
    </row>
    <row r="1030" spans="153:155" ht="12.75">
      <c r="EW1030" s="110"/>
      <c r="EX1030" s="110"/>
      <c r="EY1030" s="110"/>
    </row>
    <row r="1031" spans="153:155" ht="12.75">
      <c r="EW1031" s="110"/>
      <c r="EX1031" s="110"/>
      <c r="EY1031" s="110"/>
    </row>
    <row r="1032" spans="153:155" ht="12.75">
      <c r="EW1032" s="110"/>
      <c r="EX1032" s="110"/>
      <c r="EY1032" s="110"/>
    </row>
    <row r="1033" spans="153:155" ht="12.75">
      <c r="EW1033" s="110"/>
      <c r="EX1033" s="110"/>
      <c r="EY1033" s="110"/>
    </row>
    <row r="1034" spans="153:155" ht="12.75">
      <c r="EW1034" s="110"/>
      <c r="EX1034" s="110"/>
      <c r="EY1034" s="110"/>
    </row>
    <row r="1035" spans="153:155" ht="12.75">
      <c r="EW1035" s="110"/>
      <c r="EX1035" s="110"/>
      <c r="EY1035" s="110"/>
    </row>
    <row r="1036" spans="153:155" ht="12.75">
      <c r="EW1036" s="110"/>
      <c r="EX1036" s="110"/>
      <c r="EY1036" s="110"/>
    </row>
    <row r="1037" spans="153:155" ht="12.75">
      <c r="EW1037" s="110"/>
      <c r="EX1037" s="110"/>
      <c r="EY1037" s="110"/>
    </row>
    <row r="1038" spans="153:155" ht="12.75">
      <c r="EW1038" s="110"/>
      <c r="EX1038" s="110"/>
      <c r="EY1038" s="110"/>
    </row>
    <row r="1039" spans="153:155" ht="12.75">
      <c r="EW1039" s="110"/>
      <c r="EX1039" s="110"/>
      <c r="EY1039" s="110"/>
    </row>
    <row r="1040" spans="153:155" ht="12.75">
      <c r="EW1040" s="110"/>
      <c r="EX1040" s="110"/>
      <c r="EY1040" s="110"/>
    </row>
    <row r="1041" spans="153:155" ht="12.75">
      <c r="EW1041" s="110"/>
      <c r="EX1041" s="110"/>
      <c r="EY1041" s="110"/>
    </row>
    <row r="1042" spans="153:155" ht="12.75">
      <c r="EW1042" s="110"/>
      <c r="EX1042" s="110"/>
      <c r="EY1042" s="110"/>
    </row>
    <row r="1043" spans="153:155" ht="12.75">
      <c r="EW1043" s="110"/>
      <c r="EX1043" s="110"/>
      <c r="EY1043" s="110"/>
    </row>
  </sheetData>
  <sheetProtection password="C1A1" sheet="1" formatCells="0" formatColumns="0" formatRows="0" insertColumns="0" insertRows="0" insertHyperlinks="0" deleteColumns="0" deleteRows="0" pivotTables="0"/>
  <mergeCells count="237">
    <mergeCell ref="B108:C108"/>
    <mergeCell ref="A1:C3"/>
    <mergeCell ref="B44:C69"/>
    <mergeCell ref="B70:C86"/>
    <mergeCell ref="B87:C106"/>
    <mergeCell ref="B107:C107"/>
    <mergeCell ref="EY2:EY3"/>
    <mergeCell ref="B4:B43"/>
    <mergeCell ref="C4:C17"/>
    <mergeCell ref="C18:C26"/>
    <mergeCell ref="C27:C43"/>
    <mergeCell ref="EU2:EU3"/>
    <mergeCell ref="EV2:EV3"/>
    <mergeCell ref="EW2:EW3"/>
    <mergeCell ref="EX2:EX3"/>
    <mergeCell ref="EQ2:EQ3"/>
    <mergeCell ref="ER2:ER3"/>
    <mergeCell ref="ES2:ES3"/>
    <mergeCell ref="ET2:ET3"/>
    <mergeCell ref="EM2:EM3"/>
    <mergeCell ref="EN2:EN3"/>
    <mergeCell ref="EO2:EO3"/>
    <mergeCell ref="EP2:EP3"/>
    <mergeCell ref="EG2:EG3"/>
    <mergeCell ref="EH2:EH3"/>
    <mergeCell ref="EI2:EI3"/>
    <mergeCell ref="EJ2:EJ3"/>
    <mergeCell ref="EK2:EK3"/>
    <mergeCell ref="EL2:EL3"/>
    <mergeCell ref="EA2:EA3"/>
    <mergeCell ref="EB2:EB3"/>
    <mergeCell ref="EC2:EC3"/>
    <mergeCell ref="ED2:ED3"/>
    <mergeCell ref="EE2:EE3"/>
    <mergeCell ref="EF2:EF3"/>
    <mergeCell ref="DU2:DU3"/>
    <mergeCell ref="DV2:DV3"/>
    <mergeCell ref="DW2:DW3"/>
    <mergeCell ref="DX2:DX3"/>
    <mergeCell ref="DY2:DY3"/>
    <mergeCell ref="DZ2:DZ3"/>
    <mergeCell ref="DO2:DO3"/>
    <mergeCell ref="DP2:DP3"/>
    <mergeCell ref="DQ2:DQ3"/>
    <mergeCell ref="DR2:DR3"/>
    <mergeCell ref="DS2:DS3"/>
    <mergeCell ref="DT2:DT3"/>
    <mergeCell ref="DI2:DI3"/>
    <mergeCell ref="DJ2:DJ3"/>
    <mergeCell ref="DK2:DK3"/>
    <mergeCell ref="DL2:DL3"/>
    <mergeCell ref="DM2:DM3"/>
    <mergeCell ref="DN2:DN3"/>
    <mergeCell ref="DC2:DC3"/>
    <mergeCell ref="DD2:DD3"/>
    <mergeCell ref="DE2:DE3"/>
    <mergeCell ref="DF2:DF3"/>
    <mergeCell ref="DG2:DG3"/>
    <mergeCell ref="DH2:DH3"/>
    <mergeCell ref="CW2:CW3"/>
    <mergeCell ref="CX2:CX3"/>
    <mergeCell ref="CY2:CY3"/>
    <mergeCell ref="CZ2:CZ3"/>
    <mergeCell ref="DA2:DA3"/>
    <mergeCell ref="DB2:DB3"/>
    <mergeCell ref="CQ2:CQ3"/>
    <mergeCell ref="CR2:CR3"/>
    <mergeCell ref="CS2:CS3"/>
    <mergeCell ref="CT2:CT3"/>
    <mergeCell ref="CU2:CU3"/>
    <mergeCell ref="CV2:CV3"/>
    <mergeCell ref="CK2:CK3"/>
    <mergeCell ref="CL2:CL3"/>
    <mergeCell ref="CM2:CM3"/>
    <mergeCell ref="CN2:CN3"/>
    <mergeCell ref="CO2:CO3"/>
    <mergeCell ref="CP2:CP3"/>
    <mergeCell ref="CE2:CE3"/>
    <mergeCell ref="CF2:CF3"/>
    <mergeCell ref="CG2:CG3"/>
    <mergeCell ref="CH2:CH3"/>
    <mergeCell ref="CI2:CI3"/>
    <mergeCell ref="CJ2:CJ3"/>
    <mergeCell ref="BY2:BY3"/>
    <mergeCell ref="BZ2:BZ3"/>
    <mergeCell ref="CA2:CA3"/>
    <mergeCell ref="CB2:CB3"/>
    <mergeCell ref="CC2:CC3"/>
    <mergeCell ref="CD2:CD3"/>
    <mergeCell ref="BS2:BS3"/>
    <mergeCell ref="BT2:BT3"/>
    <mergeCell ref="BU2:BU3"/>
    <mergeCell ref="BV2:BV3"/>
    <mergeCell ref="BW2:BW3"/>
    <mergeCell ref="BX2:BX3"/>
    <mergeCell ref="BM2:BM3"/>
    <mergeCell ref="BN2:BN3"/>
    <mergeCell ref="BO2:BO3"/>
    <mergeCell ref="BP2:BP3"/>
    <mergeCell ref="BQ2:BQ3"/>
    <mergeCell ref="BR2:BR3"/>
    <mergeCell ref="BG2:BG3"/>
    <mergeCell ref="BH2:BH3"/>
    <mergeCell ref="BI2:BI3"/>
    <mergeCell ref="BJ2:BJ3"/>
    <mergeCell ref="BK2:BK3"/>
    <mergeCell ref="BL2:BL3"/>
    <mergeCell ref="BA2:BA3"/>
    <mergeCell ref="BB2:BB3"/>
    <mergeCell ref="BC2:BC3"/>
    <mergeCell ref="BD2:BD3"/>
    <mergeCell ref="BE2:BE3"/>
    <mergeCell ref="BF2:BF3"/>
    <mergeCell ref="AU2:AU3"/>
    <mergeCell ref="AV2:AV3"/>
    <mergeCell ref="AW2:AW3"/>
    <mergeCell ref="AX2:AX3"/>
    <mergeCell ref="AY2:AY3"/>
    <mergeCell ref="AZ2:AZ3"/>
    <mergeCell ref="AO2:AO3"/>
    <mergeCell ref="AP2:AP3"/>
    <mergeCell ref="AQ2:AQ3"/>
    <mergeCell ref="AR2:AR3"/>
    <mergeCell ref="AS2:AS3"/>
    <mergeCell ref="AT2:AT3"/>
    <mergeCell ref="AI2:AI3"/>
    <mergeCell ref="AJ2:AJ3"/>
    <mergeCell ref="AK2:AK3"/>
    <mergeCell ref="AL2:AL3"/>
    <mergeCell ref="AM2:AM3"/>
    <mergeCell ref="AN2:AN3"/>
    <mergeCell ref="AC2:AC3"/>
    <mergeCell ref="AD2:AD3"/>
    <mergeCell ref="AE2:AE3"/>
    <mergeCell ref="AF2:AF3"/>
    <mergeCell ref="AG2:AG3"/>
    <mergeCell ref="AH2:AH3"/>
    <mergeCell ref="W2:W3"/>
    <mergeCell ref="X2:X3"/>
    <mergeCell ref="Y2:Y3"/>
    <mergeCell ref="Z2:Z3"/>
    <mergeCell ref="AA2:AA3"/>
    <mergeCell ref="AB2:AB3"/>
    <mergeCell ref="Q2:Q3"/>
    <mergeCell ref="R2:R3"/>
    <mergeCell ref="S2:S3"/>
    <mergeCell ref="T2:T3"/>
    <mergeCell ref="U2:U3"/>
    <mergeCell ref="V2:V3"/>
    <mergeCell ref="K2:K3"/>
    <mergeCell ref="L2:L3"/>
    <mergeCell ref="M2:M3"/>
    <mergeCell ref="N2:N3"/>
    <mergeCell ref="O2:O3"/>
    <mergeCell ref="P2:P3"/>
    <mergeCell ref="ES1:ET1"/>
    <mergeCell ref="EU1:EV1"/>
    <mergeCell ref="EW1:EY1"/>
    <mergeCell ref="D2:D3"/>
    <mergeCell ref="E2:E3"/>
    <mergeCell ref="F2:F3"/>
    <mergeCell ref="G2:G3"/>
    <mergeCell ref="H2:H3"/>
    <mergeCell ref="I2:I3"/>
    <mergeCell ref="J2:J3"/>
    <mergeCell ref="EG1:EH1"/>
    <mergeCell ref="EI1:EJ1"/>
    <mergeCell ref="EK1:EL1"/>
    <mergeCell ref="EM1:EN1"/>
    <mergeCell ref="EO1:EP1"/>
    <mergeCell ref="EQ1:ER1"/>
    <mergeCell ref="DU1:DV1"/>
    <mergeCell ref="DW1:DX1"/>
    <mergeCell ref="DY1:DZ1"/>
    <mergeCell ref="EA1:EB1"/>
    <mergeCell ref="EC1:ED1"/>
    <mergeCell ref="EE1:EF1"/>
    <mergeCell ref="DI1:DJ1"/>
    <mergeCell ref="DK1:DL1"/>
    <mergeCell ref="DM1:DN1"/>
    <mergeCell ref="DO1:DP1"/>
    <mergeCell ref="DQ1:DR1"/>
    <mergeCell ref="DS1:DT1"/>
    <mergeCell ref="CW1:CX1"/>
    <mergeCell ref="CY1:CZ1"/>
    <mergeCell ref="DA1:DB1"/>
    <mergeCell ref="DC1:DD1"/>
    <mergeCell ref="DE1:DF1"/>
    <mergeCell ref="DG1:DH1"/>
    <mergeCell ref="CK1:CL1"/>
    <mergeCell ref="CM1:CN1"/>
    <mergeCell ref="CO1:CP1"/>
    <mergeCell ref="CQ1:CR1"/>
    <mergeCell ref="CS1:CT1"/>
    <mergeCell ref="CU1:CV1"/>
    <mergeCell ref="BY1:BZ1"/>
    <mergeCell ref="CA1:CB1"/>
    <mergeCell ref="CC1:CD1"/>
    <mergeCell ref="CE1:CF1"/>
    <mergeCell ref="CG1:CH1"/>
    <mergeCell ref="CI1:CJ1"/>
    <mergeCell ref="BM1:BN1"/>
    <mergeCell ref="BO1:BP1"/>
    <mergeCell ref="BQ1:BR1"/>
    <mergeCell ref="BS1:BT1"/>
    <mergeCell ref="BU1:BV1"/>
    <mergeCell ref="BW1:BX1"/>
    <mergeCell ref="BA1:BB1"/>
    <mergeCell ref="BC1:BD1"/>
    <mergeCell ref="BE1:BF1"/>
    <mergeCell ref="BG1:BH1"/>
    <mergeCell ref="BI1:BJ1"/>
    <mergeCell ref="BK1:BL1"/>
    <mergeCell ref="AO1:AP1"/>
    <mergeCell ref="AQ1:AR1"/>
    <mergeCell ref="AS1:AT1"/>
    <mergeCell ref="AU1:AV1"/>
    <mergeCell ref="AW1:AX1"/>
    <mergeCell ref="AY1:AZ1"/>
    <mergeCell ref="AC1:AD1"/>
    <mergeCell ref="AE1:AF1"/>
    <mergeCell ref="AG1:AH1"/>
    <mergeCell ref="AI1:AJ1"/>
    <mergeCell ref="AK1:AL1"/>
    <mergeCell ref="AM1:AN1"/>
    <mergeCell ref="Q1:R1"/>
    <mergeCell ref="S1:T1"/>
    <mergeCell ref="U1:V1"/>
    <mergeCell ref="W1:X1"/>
    <mergeCell ref="Y1:Z1"/>
    <mergeCell ref="AA1:AB1"/>
    <mergeCell ref="E1:F1"/>
    <mergeCell ref="G1:H1"/>
    <mergeCell ref="I1:J1"/>
    <mergeCell ref="K1:L1"/>
    <mergeCell ref="M1:N1"/>
    <mergeCell ref="O1:P1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2"/>
  <sheetViews>
    <sheetView zoomScalePageLayoutView="0" workbookViewId="0" topLeftCell="A1">
      <pane xSplit="3" ySplit="2" topLeftCell="D3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3" sqref="B3:B42"/>
    </sheetView>
  </sheetViews>
  <sheetFormatPr defaultColWidth="9.140625" defaultRowHeight="12.75"/>
  <cols>
    <col min="1" max="1" width="4.8515625" style="108" customWidth="1"/>
    <col min="2" max="3" width="7.57421875" style="59" customWidth="1"/>
    <col min="4" max="4" width="39.140625" style="59" customWidth="1"/>
    <col min="5" max="7" width="6.140625" style="111" customWidth="1"/>
    <col min="8" max="16384" width="9.140625" style="59" customWidth="1"/>
  </cols>
  <sheetData>
    <row r="1" spans="1:8" ht="41.25" customHeight="1">
      <c r="A1" s="197" t="s">
        <v>234</v>
      </c>
      <c r="B1" s="198"/>
      <c r="C1" s="199"/>
      <c r="D1" s="163" t="s">
        <v>120</v>
      </c>
      <c r="E1" s="195" t="s">
        <v>5</v>
      </c>
      <c r="F1" s="195" t="s">
        <v>6</v>
      </c>
      <c r="G1" s="195" t="s">
        <v>7</v>
      </c>
      <c r="H1" s="195" t="s">
        <v>230</v>
      </c>
    </row>
    <row r="2" spans="1:8" ht="36" customHeight="1" thickBot="1">
      <c r="A2" s="198"/>
      <c r="B2" s="198"/>
      <c r="C2" s="199"/>
      <c r="D2" s="164"/>
      <c r="E2" s="196"/>
      <c r="F2" s="196"/>
      <c r="G2" s="196"/>
      <c r="H2" s="196"/>
    </row>
    <row r="3" spans="1:8" ht="15" customHeight="1">
      <c r="A3" s="60">
        <v>1</v>
      </c>
      <c r="B3" s="167" t="s">
        <v>84</v>
      </c>
      <c r="C3" s="170" t="s">
        <v>121</v>
      </c>
      <c r="D3" s="61" t="s">
        <v>122</v>
      </c>
      <c r="E3" s="65">
        <v>87</v>
      </c>
      <c r="F3" s="65">
        <v>172</v>
      </c>
      <c r="G3" s="66">
        <v>259</v>
      </c>
      <c r="H3" s="112">
        <f>G3/G$108</f>
        <v>0.030578512396694214</v>
      </c>
    </row>
    <row r="4" spans="1:8" ht="33" customHeight="1">
      <c r="A4" s="60">
        <v>2</v>
      </c>
      <c r="B4" s="168"/>
      <c r="C4" s="171"/>
      <c r="D4" s="67" t="s">
        <v>123</v>
      </c>
      <c r="E4" s="71">
        <v>34</v>
      </c>
      <c r="F4" s="71">
        <v>51</v>
      </c>
      <c r="G4" s="72">
        <v>85</v>
      </c>
      <c r="H4" s="112">
        <f>G4/G$108</f>
        <v>0.010035419126328217</v>
      </c>
    </row>
    <row r="5" spans="1:8" ht="15" customHeight="1">
      <c r="A5" s="60">
        <v>3</v>
      </c>
      <c r="B5" s="168"/>
      <c r="C5" s="171"/>
      <c r="D5" s="67" t="s">
        <v>124</v>
      </c>
      <c r="E5" s="71">
        <v>16</v>
      </c>
      <c r="F5" s="71">
        <v>30</v>
      </c>
      <c r="G5" s="72">
        <v>46</v>
      </c>
      <c r="H5" s="112">
        <f aca="true" t="shared" si="0" ref="H5:H68">G5/G$108</f>
        <v>0.005430932703659976</v>
      </c>
    </row>
    <row r="6" spans="1:8" ht="15" customHeight="1">
      <c r="A6" s="60">
        <v>4</v>
      </c>
      <c r="B6" s="168"/>
      <c r="C6" s="171"/>
      <c r="D6" s="67" t="s">
        <v>125</v>
      </c>
      <c r="E6" s="71">
        <v>12</v>
      </c>
      <c r="F6" s="71">
        <v>27</v>
      </c>
      <c r="G6" s="72">
        <v>39</v>
      </c>
      <c r="H6" s="112">
        <f t="shared" si="0"/>
        <v>0.004604486422668241</v>
      </c>
    </row>
    <row r="7" spans="1:8" ht="15" customHeight="1">
      <c r="A7" s="60">
        <v>5</v>
      </c>
      <c r="B7" s="168"/>
      <c r="C7" s="171"/>
      <c r="D7" s="67" t="s">
        <v>126</v>
      </c>
      <c r="E7" s="71">
        <v>11</v>
      </c>
      <c r="F7" s="71">
        <v>9</v>
      </c>
      <c r="G7" s="72">
        <v>20</v>
      </c>
      <c r="H7" s="112">
        <f t="shared" si="0"/>
        <v>0.0023612750885478157</v>
      </c>
    </row>
    <row r="8" spans="1:8" ht="15" customHeight="1">
      <c r="A8" s="60">
        <v>6</v>
      </c>
      <c r="B8" s="168"/>
      <c r="C8" s="171"/>
      <c r="D8" s="67" t="s">
        <v>127</v>
      </c>
      <c r="E8" s="71">
        <v>7</v>
      </c>
      <c r="F8" s="71">
        <v>15</v>
      </c>
      <c r="G8" s="72">
        <v>22</v>
      </c>
      <c r="H8" s="112">
        <f t="shared" si="0"/>
        <v>0.0025974025974025974</v>
      </c>
    </row>
    <row r="9" spans="1:8" ht="15" customHeight="1">
      <c r="A9" s="60">
        <v>7</v>
      </c>
      <c r="B9" s="168"/>
      <c r="C9" s="171"/>
      <c r="D9" s="67" t="s">
        <v>128</v>
      </c>
      <c r="E9" s="71">
        <v>4</v>
      </c>
      <c r="F9" s="71">
        <v>2</v>
      </c>
      <c r="G9" s="72">
        <v>6</v>
      </c>
      <c r="H9" s="112">
        <f t="shared" si="0"/>
        <v>0.0007083825265643448</v>
      </c>
    </row>
    <row r="10" spans="1:8" ht="15" customHeight="1">
      <c r="A10" s="60">
        <v>8</v>
      </c>
      <c r="B10" s="168"/>
      <c r="C10" s="171"/>
      <c r="D10" s="67" t="s">
        <v>129</v>
      </c>
      <c r="E10" s="71">
        <v>3</v>
      </c>
      <c r="F10" s="71">
        <v>12</v>
      </c>
      <c r="G10" s="72">
        <v>15</v>
      </c>
      <c r="H10" s="112">
        <f t="shared" si="0"/>
        <v>0.0017709563164108619</v>
      </c>
    </row>
    <row r="11" spans="1:8" ht="15" customHeight="1">
      <c r="A11" s="60">
        <v>9</v>
      </c>
      <c r="B11" s="168"/>
      <c r="C11" s="171"/>
      <c r="D11" s="67" t="s">
        <v>130</v>
      </c>
      <c r="E11" s="71">
        <v>3</v>
      </c>
      <c r="F11" s="71">
        <v>9</v>
      </c>
      <c r="G11" s="72">
        <v>12</v>
      </c>
      <c r="H11" s="112">
        <f t="shared" si="0"/>
        <v>0.0014167650531286896</v>
      </c>
    </row>
    <row r="12" spans="1:8" ht="15" customHeight="1">
      <c r="A12" s="60">
        <v>10</v>
      </c>
      <c r="B12" s="168"/>
      <c r="C12" s="171"/>
      <c r="D12" s="67" t="s">
        <v>131</v>
      </c>
      <c r="E12" s="71">
        <v>1</v>
      </c>
      <c r="F12" s="71">
        <v>1</v>
      </c>
      <c r="G12" s="72">
        <v>2</v>
      </c>
      <c r="H12" s="112">
        <f t="shared" si="0"/>
        <v>0.0002361275088547816</v>
      </c>
    </row>
    <row r="13" spans="1:8" ht="15" customHeight="1">
      <c r="A13" s="60">
        <v>11</v>
      </c>
      <c r="B13" s="168"/>
      <c r="C13" s="171"/>
      <c r="D13" s="67" t="s">
        <v>132</v>
      </c>
      <c r="E13" s="71">
        <v>0</v>
      </c>
      <c r="F13" s="71">
        <v>6</v>
      </c>
      <c r="G13" s="72">
        <v>6</v>
      </c>
      <c r="H13" s="112">
        <f t="shared" si="0"/>
        <v>0.0007083825265643448</v>
      </c>
    </row>
    <row r="14" spans="1:8" ht="15" customHeight="1">
      <c r="A14" s="60">
        <v>12</v>
      </c>
      <c r="B14" s="168"/>
      <c r="C14" s="171"/>
      <c r="D14" s="67" t="s">
        <v>133</v>
      </c>
      <c r="E14" s="71">
        <v>0</v>
      </c>
      <c r="F14" s="71">
        <v>2</v>
      </c>
      <c r="G14" s="72">
        <v>2</v>
      </c>
      <c r="H14" s="112">
        <f t="shared" si="0"/>
        <v>0.0002361275088547816</v>
      </c>
    </row>
    <row r="15" spans="1:8" ht="15" customHeight="1">
      <c r="A15" s="60">
        <v>13</v>
      </c>
      <c r="B15" s="168"/>
      <c r="C15" s="171"/>
      <c r="D15" s="67" t="s">
        <v>134</v>
      </c>
      <c r="E15" s="71">
        <v>0</v>
      </c>
      <c r="F15" s="71">
        <v>2</v>
      </c>
      <c r="G15" s="72">
        <v>2</v>
      </c>
      <c r="H15" s="112">
        <f t="shared" si="0"/>
        <v>0.0002361275088547816</v>
      </c>
    </row>
    <row r="16" spans="1:8" ht="15" customHeight="1" thickBot="1">
      <c r="A16" s="60">
        <v>14</v>
      </c>
      <c r="B16" s="168"/>
      <c r="C16" s="172"/>
      <c r="D16" s="73" t="s">
        <v>135</v>
      </c>
      <c r="E16" s="77">
        <v>0</v>
      </c>
      <c r="F16" s="77">
        <v>2</v>
      </c>
      <c r="G16" s="78">
        <v>2</v>
      </c>
      <c r="H16" s="112">
        <f t="shared" si="0"/>
        <v>0.0002361275088547816</v>
      </c>
    </row>
    <row r="17" spans="1:8" ht="15" customHeight="1">
      <c r="A17" s="60">
        <v>15</v>
      </c>
      <c r="B17" s="168"/>
      <c r="C17" s="170" t="s">
        <v>136</v>
      </c>
      <c r="D17" s="61" t="s">
        <v>137</v>
      </c>
      <c r="E17" s="65">
        <v>798</v>
      </c>
      <c r="F17" s="65">
        <v>1103</v>
      </c>
      <c r="G17" s="66">
        <v>1901</v>
      </c>
      <c r="H17" s="112">
        <f t="shared" si="0"/>
        <v>0.2244391971664699</v>
      </c>
    </row>
    <row r="18" spans="1:8" ht="15" customHeight="1">
      <c r="A18" s="60">
        <v>16</v>
      </c>
      <c r="B18" s="168"/>
      <c r="C18" s="171"/>
      <c r="D18" s="67" t="s">
        <v>138</v>
      </c>
      <c r="E18" s="71">
        <v>57</v>
      </c>
      <c r="F18" s="71">
        <v>124</v>
      </c>
      <c r="G18" s="72">
        <v>181</v>
      </c>
      <c r="H18" s="112">
        <f t="shared" si="0"/>
        <v>0.021369539551357734</v>
      </c>
    </row>
    <row r="19" spans="1:8" ht="15" customHeight="1">
      <c r="A19" s="60">
        <v>17</v>
      </c>
      <c r="B19" s="168"/>
      <c r="C19" s="171"/>
      <c r="D19" s="67" t="s">
        <v>139</v>
      </c>
      <c r="E19" s="71">
        <v>8</v>
      </c>
      <c r="F19" s="71">
        <v>20</v>
      </c>
      <c r="G19" s="72">
        <v>28</v>
      </c>
      <c r="H19" s="112">
        <f t="shared" si="0"/>
        <v>0.003305785123966942</v>
      </c>
    </row>
    <row r="20" spans="1:8" ht="15" customHeight="1">
      <c r="A20" s="60">
        <v>18</v>
      </c>
      <c r="B20" s="168"/>
      <c r="C20" s="171"/>
      <c r="D20" s="67" t="s">
        <v>140</v>
      </c>
      <c r="E20" s="71">
        <v>4</v>
      </c>
      <c r="F20" s="71">
        <v>5</v>
      </c>
      <c r="G20" s="72">
        <v>9</v>
      </c>
      <c r="H20" s="112">
        <f t="shared" si="0"/>
        <v>0.0010625737898465172</v>
      </c>
    </row>
    <row r="21" spans="1:8" ht="15" customHeight="1">
      <c r="A21" s="60">
        <v>19</v>
      </c>
      <c r="B21" s="168"/>
      <c r="C21" s="171"/>
      <c r="D21" s="67" t="s">
        <v>141</v>
      </c>
      <c r="E21" s="71">
        <v>2</v>
      </c>
      <c r="F21" s="71">
        <v>9</v>
      </c>
      <c r="G21" s="72">
        <v>11</v>
      </c>
      <c r="H21" s="112">
        <f t="shared" si="0"/>
        <v>0.0012987012987012987</v>
      </c>
    </row>
    <row r="22" spans="1:8" ht="15" customHeight="1">
      <c r="A22" s="60">
        <v>20</v>
      </c>
      <c r="B22" s="168"/>
      <c r="C22" s="171"/>
      <c r="D22" s="67" t="s">
        <v>142</v>
      </c>
      <c r="E22" s="71">
        <v>2</v>
      </c>
      <c r="F22" s="71">
        <v>1</v>
      </c>
      <c r="G22" s="72">
        <v>3</v>
      </c>
      <c r="H22" s="112">
        <f t="shared" si="0"/>
        <v>0.0003541912632821724</v>
      </c>
    </row>
    <row r="23" spans="1:8" ht="15" customHeight="1">
      <c r="A23" s="60">
        <v>21</v>
      </c>
      <c r="B23" s="168"/>
      <c r="C23" s="171"/>
      <c r="D23" s="67" t="s">
        <v>143</v>
      </c>
      <c r="E23" s="71">
        <v>1</v>
      </c>
      <c r="F23" s="71">
        <v>14</v>
      </c>
      <c r="G23" s="72">
        <v>15</v>
      </c>
      <c r="H23" s="112">
        <f t="shared" si="0"/>
        <v>0.0017709563164108619</v>
      </c>
    </row>
    <row r="24" spans="1:8" ht="15" customHeight="1">
      <c r="A24" s="60">
        <v>22</v>
      </c>
      <c r="B24" s="168"/>
      <c r="C24" s="171"/>
      <c r="D24" s="67" t="s">
        <v>144</v>
      </c>
      <c r="E24" s="71">
        <v>0</v>
      </c>
      <c r="F24" s="71">
        <v>4</v>
      </c>
      <c r="G24" s="72">
        <v>4</v>
      </c>
      <c r="H24" s="112">
        <f t="shared" si="0"/>
        <v>0.0004722550177095632</v>
      </c>
    </row>
    <row r="25" spans="1:8" ht="15" customHeight="1" thickBot="1">
      <c r="A25" s="60">
        <v>23</v>
      </c>
      <c r="B25" s="168"/>
      <c r="C25" s="171"/>
      <c r="D25" s="80" t="s">
        <v>145</v>
      </c>
      <c r="E25" s="84">
        <v>0</v>
      </c>
      <c r="F25" s="84">
        <v>1</v>
      </c>
      <c r="G25" s="85">
        <v>1</v>
      </c>
      <c r="H25" s="112">
        <f t="shared" si="0"/>
        <v>0.0001180637544273908</v>
      </c>
    </row>
    <row r="26" spans="1:8" ht="15" customHeight="1">
      <c r="A26" s="60">
        <v>24</v>
      </c>
      <c r="B26" s="168"/>
      <c r="C26" s="173" t="s">
        <v>146</v>
      </c>
      <c r="D26" s="61" t="s">
        <v>147</v>
      </c>
      <c r="E26" s="65">
        <v>514</v>
      </c>
      <c r="F26" s="65">
        <v>413</v>
      </c>
      <c r="G26" s="66">
        <v>927</v>
      </c>
      <c r="H26" s="112">
        <f t="shared" si="0"/>
        <v>0.10944510035419126</v>
      </c>
    </row>
    <row r="27" spans="1:8" ht="15" customHeight="1">
      <c r="A27" s="60">
        <v>25</v>
      </c>
      <c r="B27" s="168"/>
      <c r="C27" s="174"/>
      <c r="D27" s="67" t="s">
        <v>148</v>
      </c>
      <c r="E27" s="71">
        <v>90</v>
      </c>
      <c r="F27" s="71">
        <v>140</v>
      </c>
      <c r="G27" s="72">
        <v>230</v>
      </c>
      <c r="H27" s="112">
        <f t="shared" si="0"/>
        <v>0.02715466351829988</v>
      </c>
    </row>
    <row r="28" spans="1:8" ht="15" customHeight="1">
      <c r="A28" s="60">
        <v>26</v>
      </c>
      <c r="B28" s="168"/>
      <c r="C28" s="174"/>
      <c r="D28" s="67" t="s">
        <v>149</v>
      </c>
      <c r="E28" s="71">
        <v>26</v>
      </c>
      <c r="F28" s="71">
        <v>155</v>
      </c>
      <c r="G28" s="72">
        <v>181</v>
      </c>
      <c r="H28" s="112">
        <f t="shared" si="0"/>
        <v>0.021369539551357734</v>
      </c>
    </row>
    <row r="29" spans="1:8" ht="15" customHeight="1">
      <c r="A29" s="60">
        <v>27</v>
      </c>
      <c r="B29" s="168"/>
      <c r="C29" s="174"/>
      <c r="D29" s="67" t="s">
        <v>150</v>
      </c>
      <c r="E29" s="71">
        <v>18</v>
      </c>
      <c r="F29" s="71">
        <v>11</v>
      </c>
      <c r="G29" s="72">
        <v>29</v>
      </c>
      <c r="H29" s="112">
        <f t="shared" si="0"/>
        <v>0.003423848878394333</v>
      </c>
    </row>
    <row r="30" spans="1:8" ht="15" customHeight="1">
      <c r="A30" s="60">
        <v>28</v>
      </c>
      <c r="B30" s="168"/>
      <c r="C30" s="174"/>
      <c r="D30" s="67" t="s">
        <v>151</v>
      </c>
      <c r="E30" s="71">
        <v>18</v>
      </c>
      <c r="F30" s="71">
        <v>8</v>
      </c>
      <c r="G30" s="72">
        <v>26</v>
      </c>
      <c r="H30" s="112">
        <f t="shared" si="0"/>
        <v>0.0030696576151121604</v>
      </c>
    </row>
    <row r="31" spans="1:8" ht="15" customHeight="1">
      <c r="A31" s="60">
        <v>29</v>
      </c>
      <c r="B31" s="168"/>
      <c r="C31" s="174"/>
      <c r="D31" s="67" t="s">
        <v>152</v>
      </c>
      <c r="E31" s="71">
        <v>17</v>
      </c>
      <c r="F31" s="71">
        <v>15</v>
      </c>
      <c r="G31" s="72">
        <v>32</v>
      </c>
      <c r="H31" s="112">
        <f t="shared" si="0"/>
        <v>0.0037780401416765055</v>
      </c>
    </row>
    <row r="32" spans="1:8" ht="15" customHeight="1">
      <c r="A32" s="60">
        <v>30</v>
      </c>
      <c r="B32" s="168"/>
      <c r="C32" s="174"/>
      <c r="D32" s="67" t="s">
        <v>153</v>
      </c>
      <c r="E32" s="71">
        <v>12</v>
      </c>
      <c r="F32" s="71">
        <v>16</v>
      </c>
      <c r="G32" s="72">
        <v>28</v>
      </c>
      <c r="H32" s="112">
        <f t="shared" si="0"/>
        <v>0.003305785123966942</v>
      </c>
    </row>
    <row r="33" spans="1:8" ht="15" customHeight="1">
      <c r="A33" s="60">
        <v>31</v>
      </c>
      <c r="B33" s="168"/>
      <c r="C33" s="174"/>
      <c r="D33" s="67" t="s">
        <v>154</v>
      </c>
      <c r="E33" s="71">
        <v>7</v>
      </c>
      <c r="F33" s="71">
        <v>34</v>
      </c>
      <c r="G33" s="72">
        <v>41</v>
      </c>
      <c r="H33" s="112">
        <f t="shared" si="0"/>
        <v>0.0048406139315230225</v>
      </c>
    </row>
    <row r="34" spans="1:8" ht="15" customHeight="1">
      <c r="A34" s="60">
        <v>32</v>
      </c>
      <c r="B34" s="168"/>
      <c r="C34" s="174"/>
      <c r="D34" s="67" t="s">
        <v>155</v>
      </c>
      <c r="E34" s="71">
        <v>7</v>
      </c>
      <c r="F34" s="71">
        <v>8</v>
      </c>
      <c r="G34" s="72">
        <v>15</v>
      </c>
      <c r="H34" s="112">
        <f t="shared" si="0"/>
        <v>0.0017709563164108619</v>
      </c>
    </row>
    <row r="35" spans="1:8" ht="15" customHeight="1">
      <c r="A35" s="60">
        <v>33</v>
      </c>
      <c r="B35" s="168"/>
      <c r="C35" s="175"/>
      <c r="D35" s="67" t="s">
        <v>156</v>
      </c>
      <c r="E35" s="71">
        <v>6</v>
      </c>
      <c r="F35" s="71">
        <v>8</v>
      </c>
      <c r="G35" s="72">
        <v>14</v>
      </c>
      <c r="H35" s="112">
        <f t="shared" si="0"/>
        <v>0.001652892561983471</v>
      </c>
    </row>
    <row r="36" spans="1:8" ht="15" customHeight="1">
      <c r="A36" s="60">
        <v>34</v>
      </c>
      <c r="B36" s="168"/>
      <c r="C36" s="175"/>
      <c r="D36" s="67" t="s">
        <v>157</v>
      </c>
      <c r="E36" s="71">
        <v>6</v>
      </c>
      <c r="F36" s="71">
        <v>6</v>
      </c>
      <c r="G36" s="72">
        <v>12</v>
      </c>
      <c r="H36" s="112">
        <f t="shared" si="0"/>
        <v>0.0014167650531286896</v>
      </c>
    </row>
    <row r="37" spans="1:8" ht="15" customHeight="1">
      <c r="A37" s="60">
        <v>35</v>
      </c>
      <c r="B37" s="168"/>
      <c r="C37" s="175"/>
      <c r="D37" s="67" t="s">
        <v>158</v>
      </c>
      <c r="E37" s="71">
        <v>4</v>
      </c>
      <c r="F37" s="71">
        <v>12</v>
      </c>
      <c r="G37" s="72">
        <v>16</v>
      </c>
      <c r="H37" s="112">
        <f t="shared" si="0"/>
        <v>0.0018890200708382527</v>
      </c>
    </row>
    <row r="38" spans="1:8" ht="15" customHeight="1">
      <c r="A38" s="60">
        <v>36</v>
      </c>
      <c r="B38" s="168"/>
      <c r="C38" s="175"/>
      <c r="D38" s="67" t="s">
        <v>159</v>
      </c>
      <c r="E38" s="71">
        <v>4</v>
      </c>
      <c r="F38" s="71">
        <v>1</v>
      </c>
      <c r="G38" s="72">
        <v>5</v>
      </c>
      <c r="H38" s="112">
        <f t="shared" si="0"/>
        <v>0.0005903187721369539</v>
      </c>
    </row>
    <row r="39" spans="1:8" ht="15" customHeight="1">
      <c r="A39" s="60">
        <v>37</v>
      </c>
      <c r="B39" s="168"/>
      <c r="C39" s="175"/>
      <c r="D39" s="67" t="s">
        <v>160</v>
      </c>
      <c r="E39" s="71">
        <v>1</v>
      </c>
      <c r="F39" s="71">
        <v>9</v>
      </c>
      <c r="G39" s="72">
        <v>10</v>
      </c>
      <c r="H39" s="112">
        <f t="shared" si="0"/>
        <v>0.0011806375442739079</v>
      </c>
    </row>
    <row r="40" spans="1:8" ht="15" customHeight="1">
      <c r="A40" s="60">
        <v>38</v>
      </c>
      <c r="B40" s="168"/>
      <c r="C40" s="175"/>
      <c r="D40" s="67" t="s">
        <v>161</v>
      </c>
      <c r="E40" s="71">
        <v>1</v>
      </c>
      <c r="F40" s="71">
        <v>3</v>
      </c>
      <c r="G40" s="72">
        <v>4</v>
      </c>
      <c r="H40" s="112">
        <f t="shared" si="0"/>
        <v>0.0004722550177095632</v>
      </c>
    </row>
    <row r="41" spans="1:8" ht="15" customHeight="1">
      <c r="A41" s="60">
        <v>39</v>
      </c>
      <c r="B41" s="168"/>
      <c r="C41" s="175"/>
      <c r="D41" s="67" t="s">
        <v>162</v>
      </c>
      <c r="E41" s="71">
        <v>0</v>
      </c>
      <c r="F41" s="71">
        <v>2</v>
      </c>
      <c r="G41" s="72">
        <v>2</v>
      </c>
      <c r="H41" s="112">
        <f t="shared" si="0"/>
        <v>0.0002361275088547816</v>
      </c>
    </row>
    <row r="42" spans="1:8" ht="15" customHeight="1" thickBot="1">
      <c r="A42" s="60">
        <v>40</v>
      </c>
      <c r="B42" s="169"/>
      <c r="C42" s="176"/>
      <c r="D42" s="73" t="s">
        <v>163</v>
      </c>
      <c r="E42" s="77">
        <v>0</v>
      </c>
      <c r="F42" s="77">
        <v>2</v>
      </c>
      <c r="G42" s="78">
        <v>2</v>
      </c>
      <c r="H42" s="112">
        <f t="shared" si="0"/>
        <v>0.0002361275088547816</v>
      </c>
    </row>
    <row r="43" spans="1:8" ht="15" customHeight="1">
      <c r="A43" s="60">
        <v>41</v>
      </c>
      <c r="B43" s="181" t="s">
        <v>88</v>
      </c>
      <c r="C43" s="182"/>
      <c r="D43" s="86" t="s">
        <v>164</v>
      </c>
      <c r="E43" s="90">
        <v>1156</v>
      </c>
      <c r="F43" s="90">
        <v>1106</v>
      </c>
      <c r="G43" s="90">
        <v>2262</v>
      </c>
      <c r="H43" s="112">
        <f t="shared" si="0"/>
        <v>0.267060212514758</v>
      </c>
    </row>
    <row r="44" spans="1:8" ht="15" customHeight="1">
      <c r="A44" s="60">
        <v>42</v>
      </c>
      <c r="B44" s="183"/>
      <c r="C44" s="182"/>
      <c r="D44" s="91" t="s">
        <v>165</v>
      </c>
      <c r="E44" s="92">
        <v>324</v>
      </c>
      <c r="F44" s="92">
        <v>209</v>
      </c>
      <c r="G44" s="92">
        <v>533</v>
      </c>
      <c r="H44" s="112">
        <f t="shared" si="0"/>
        <v>0.06292798110979929</v>
      </c>
    </row>
    <row r="45" spans="1:8" ht="15" customHeight="1">
      <c r="A45" s="60">
        <v>43</v>
      </c>
      <c r="B45" s="183"/>
      <c r="C45" s="182"/>
      <c r="D45" s="91" t="s">
        <v>166</v>
      </c>
      <c r="E45" s="92">
        <v>85</v>
      </c>
      <c r="F45" s="92">
        <v>53</v>
      </c>
      <c r="G45" s="92">
        <v>138</v>
      </c>
      <c r="H45" s="112">
        <f t="shared" si="0"/>
        <v>0.01629279811097993</v>
      </c>
    </row>
    <row r="46" spans="1:8" ht="15" customHeight="1">
      <c r="A46" s="60">
        <v>44</v>
      </c>
      <c r="B46" s="183"/>
      <c r="C46" s="182"/>
      <c r="D46" s="91" t="s">
        <v>167</v>
      </c>
      <c r="E46" s="92">
        <v>25</v>
      </c>
      <c r="F46" s="92">
        <v>14</v>
      </c>
      <c r="G46" s="92">
        <v>39</v>
      </c>
      <c r="H46" s="112">
        <f t="shared" si="0"/>
        <v>0.004604486422668241</v>
      </c>
    </row>
    <row r="47" spans="1:8" ht="15" customHeight="1">
      <c r="A47" s="60">
        <v>45</v>
      </c>
      <c r="B47" s="183"/>
      <c r="C47" s="182"/>
      <c r="D47" s="91" t="s">
        <v>168</v>
      </c>
      <c r="E47" s="92">
        <v>16</v>
      </c>
      <c r="F47" s="92">
        <v>15</v>
      </c>
      <c r="G47" s="92">
        <v>31</v>
      </c>
      <c r="H47" s="112">
        <f t="shared" si="0"/>
        <v>0.0036599763872491144</v>
      </c>
    </row>
    <row r="48" spans="1:8" ht="15" customHeight="1">
      <c r="A48" s="60">
        <v>46</v>
      </c>
      <c r="B48" s="183"/>
      <c r="C48" s="182"/>
      <c r="D48" s="91" t="s">
        <v>169</v>
      </c>
      <c r="E48" s="92">
        <v>12</v>
      </c>
      <c r="F48" s="92">
        <v>17</v>
      </c>
      <c r="G48" s="92">
        <v>29</v>
      </c>
      <c r="H48" s="112">
        <f t="shared" si="0"/>
        <v>0.003423848878394333</v>
      </c>
    </row>
    <row r="49" spans="1:8" ht="15" customHeight="1">
      <c r="A49" s="60">
        <v>47</v>
      </c>
      <c r="B49" s="183"/>
      <c r="C49" s="182"/>
      <c r="D49" s="91" t="s">
        <v>170</v>
      </c>
      <c r="E49" s="92">
        <v>0</v>
      </c>
      <c r="F49" s="92">
        <v>28</v>
      </c>
      <c r="G49" s="92">
        <v>28</v>
      </c>
      <c r="H49" s="112">
        <f t="shared" si="0"/>
        <v>0.003305785123966942</v>
      </c>
    </row>
    <row r="50" spans="1:8" ht="15" customHeight="1">
      <c r="A50" s="60">
        <v>48</v>
      </c>
      <c r="B50" s="183"/>
      <c r="C50" s="182"/>
      <c r="D50" s="91" t="s">
        <v>171</v>
      </c>
      <c r="E50" s="92">
        <v>1</v>
      </c>
      <c r="F50" s="92">
        <v>15</v>
      </c>
      <c r="G50" s="92">
        <v>16</v>
      </c>
      <c r="H50" s="112">
        <f t="shared" si="0"/>
        <v>0.0018890200708382527</v>
      </c>
    </row>
    <row r="51" spans="1:8" ht="15" customHeight="1">
      <c r="A51" s="60">
        <v>49</v>
      </c>
      <c r="B51" s="183"/>
      <c r="C51" s="182"/>
      <c r="D51" s="91" t="s">
        <v>172</v>
      </c>
      <c r="E51" s="92">
        <v>8</v>
      </c>
      <c r="F51" s="92">
        <v>5</v>
      </c>
      <c r="G51" s="92">
        <v>13</v>
      </c>
      <c r="H51" s="112">
        <f t="shared" si="0"/>
        <v>0.0015348288075560802</v>
      </c>
    </row>
    <row r="52" spans="1:8" ht="15" customHeight="1">
      <c r="A52" s="60">
        <v>50</v>
      </c>
      <c r="B52" s="183"/>
      <c r="C52" s="182"/>
      <c r="D52" s="91" t="s">
        <v>173</v>
      </c>
      <c r="E52" s="92">
        <v>4</v>
      </c>
      <c r="F52" s="92">
        <v>8</v>
      </c>
      <c r="G52" s="92">
        <v>12</v>
      </c>
      <c r="H52" s="112">
        <f t="shared" si="0"/>
        <v>0.0014167650531286896</v>
      </c>
    </row>
    <row r="53" spans="1:8" ht="15" customHeight="1">
      <c r="A53" s="60">
        <v>51</v>
      </c>
      <c r="B53" s="183"/>
      <c r="C53" s="182"/>
      <c r="D53" s="91" t="s">
        <v>174</v>
      </c>
      <c r="E53" s="92">
        <v>3</v>
      </c>
      <c r="F53" s="92">
        <v>8</v>
      </c>
      <c r="G53" s="92">
        <v>11</v>
      </c>
      <c r="H53" s="112">
        <f t="shared" si="0"/>
        <v>0.0012987012987012987</v>
      </c>
    </row>
    <row r="54" spans="1:8" ht="15" customHeight="1">
      <c r="A54" s="60">
        <v>52</v>
      </c>
      <c r="B54" s="183"/>
      <c r="C54" s="182"/>
      <c r="D54" s="91" t="s">
        <v>175</v>
      </c>
      <c r="E54" s="92">
        <v>3</v>
      </c>
      <c r="F54" s="92">
        <v>3</v>
      </c>
      <c r="G54" s="92">
        <v>6</v>
      </c>
      <c r="H54" s="112">
        <f t="shared" si="0"/>
        <v>0.0007083825265643448</v>
      </c>
    </row>
    <row r="55" spans="1:8" ht="15" customHeight="1">
      <c r="A55" s="60">
        <v>53</v>
      </c>
      <c r="B55" s="183"/>
      <c r="C55" s="182"/>
      <c r="D55" s="91" t="s">
        <v>176</v>
      </c>
      <c r="E55" s="92">
        <v>3</v>
      </c>
      <c r="F55" s="92">
        <v>2</v>
      </c>
      <c r="G55" s="92">
        <v>5</v>
      </c>
      <c r="H55" s="112">
        <f t="shared" si="0"/>
        <v>0.0005903187721369539</v>
      </c>
    </row>
    <row r="56" spans="1:8" ht="15" customHeight="1">
      <c r="A56" s="60">
        <v>54</v>
      </c>
      <c r="B56" s="183"/>
      <c r="C56" s="182"/>
      <c r="D56" s="91" t="s">
        <v>177</v>
      </c>
      <c r="E56" s="92">
        <v>2</v>
      </c>
      <c r="F56" s="92">
        <v>0</v>
      </c>
      <c r="G56" s="92">
        <v>2</v>
      </c>
      <c r="H56" s="112">
        <f t="shared" si="0"/>
        <v>0.0002361275088547816</v>
      </c>
    </row>
    <row r="57" spans="1:8" ht="15" customHeight="1">
      <c r="A57" s="60">
        <v>55</v>
      </c>
      <c r="B57" s="183"/>
      <c r="C57" s="182"/>
      <c r="D57" s="91" t="s">
        <v>178</v>
      </c>
      <c r="E57" s="92">
        <v>0</v>
      </c>
      <c r="F57" s="92">
        <v>2</v>
      </c>
      <c r="G57" s="92">
        <v>2</v>
      </c>
      <c r="H57" s="112">
        <f t="shared" si="0"/>
        <v>0.0002361275088547816</v>
      </c>
    </row>
    <row r="58" spans="1:8" ht="15" customHeight="1">
      <c r="A58" s="60">
        <v>56</v>
      </c>
      <c r="B58" s="183"/>
      <c r="C58" s="182"/>
      <c r="D58" s="91" t="s">
        <v>179</v>
      </c>
      <c r="E58" s="92">
        <v>1</v>
      </c>
      <c r="F58" s="92">
        <v>1</v>
      </c>
      <c r="G58" s="92">
        <v>2</v>
      </c>
      <c r="H58" s="112">
        <f t="shared" si="0"/>
        <v>0.0002361275088547816</v>
      </c>
    </row>
    <row r="59" spans="1:8" ht="15" customHeight="1">
      <c r="A59" s="60">
        <v>57</v>
      </c>
      <c r="B59" s="183"/>
      <c r="C59" s="182"/>
      <c r="D59" s="91" t="s">
        <v>180</v>
      </c>
      <c r="E59" s="92">
        <v>2</v>
      </c>
      <c r="F59" s="92">
        <v>0</v>
      </c>
      <c r="G59" s="92">
        <v>2</v>
      </c>
      <c r="H59" s="112">
        <f t="shared" si="0"/>
        <v>0.0002361275088547816</v>
      </c>
    </row>
    <row r="60" spans="1:8" ht="15" customHeight="1">
      <c r="A60" s="60">
        <v>58</v>
      </c>
      <c r="B60" s="183"/>
      <c r="C60" s="182"/>
      <c r="D60" s="91" t="s">
        <v>181</v>
      </c>
      <c r="E60" s="92">
        <v>0</v>
      </c>
      <c r="F60" s="92">
        <v>1</v>
      </c>
      <c r="G60" s="92">
        <v>1</v>
      </c>
      <c r="H60" s="112">
        <f t="shared" si="0"/>
        <v>0.0001180637544273908</v>
      </c>
    </row>
    <row r="61" spans="1:8" ht="15" customHeight="1">
      <c r="A61" s="60">
        <v>59</v>
      </c>
      <c r="B61" s="183"/>
      <c r="C61" s="182"/>
      <c r="D61" s="91" t="s">
        <v>182</v>
      </c>
      <c r="E61" s="92">
        <v>0</v>
      </c>
      <c r="F61" s="92">
        <v>1</v>
      </c>
      <c r="G61" s="92">
        <v>1</v>
      </c>
      <c r="H61" s="112">
        <f t="shared" si="0"/>
        <v>0.0001180637544273908</v>
      </c>
    </row>
    <row r="62" spans="1:8" ht="15" customHeight="1">
      <c r="A62" s="60">
        <v>60</v>
      </c>
      <c r="B62" s="183"/>
      <c r="C62" s="182"/>
      <c r="D62" s="91" t="s">
        <v>183</v>
      </c>
      <c r="E62" s="92">
        <v>0</v>
      </c>
      <c r="F62" s="92">
        <v>1</v>
      </c>
      <c r="G62" s="92">
        <v>1</v>
      </c>
      <c r="H62" s="112">
        <f t="shared" si="0"/>
        <v>0.0001180637544273908</v>
      </c>
    </row>
    <row r="63" spans="1:8" ht="15" customHeight="1">
      <c r="A63" s="60">
        <v>61</v>
      </c>
      <c r="B63" s="183"/>
      <c r="C63" s="182"/>
      <c r="D63" s="91" t="s">
        <v>184</v>
      </c>
      <c r="E63" s="92">
        <v>0</v>
      </c>
      <c r="F63" s="92">
        <v>1</v>
      </c>
      <c r="G63" s="92">
        <v>1</v>
      </c>
      <c r="H63" s="112">
        <f t="shared" si="0"/>
        <v>0.0001180637544273908</v>
      </c>
    </row>
    <row r="64" spans="1:8" ht="15" customHeight="1">
      <c r="A64" s="60">
        <v>62</v>
      </c>
      <c r="B64" s="183"/>
      <c r="C64" s="182"/>
      <c r="D64" s="91" t="s">
        <v>185</v>
      </c>
      <c r="E64" s="92">
        <v>0</v>
      </c>
      <c r="F64" s="92">
        <v>1</v>
      </c>
      <c r="G64" s="92">
        <v>1</v>
      </c>
      <c r="H64" s="112">
        <f t="shared" si="0"/>
        <v>0.0001180637544273908</v>
      </c>
    </row>
    <row r="65" spans="1:8" ht="15" customHeight="1">
      <c r="A65" s="60">
        <v>63</v>
      </c>
      <c r="B65" s="183"/>
      <c r="C65" s="182"/>
      <c r="D65" s="91" t="s">
        <v>186</v>
      </c>
      <c r="E65" s="92">
        <v>0</v>
      </c>
      <c r="F65" s="92">
        <v>1</v>
      </c>
      <c r="G65" s="92">
        <v>1</v>
      </c>
      <c r="H65" s="112">
        <f t="shared" si="0"/>
        <v>0.0001180637544273908</v>
      </c>
    </row>
    <row r="66" spans="1:8" ht="15" customHeight="1">
      <c r="A66" s="60">
        <v>64</v>
      </c>
      <c r="B66" s="183"/>
      <c r="C66" s="182"/>
      <c r="D66" s="91" t="s">
        <v>187</v>
      </c>
      <c r="E66" s="92">
        <v>0</v>
      </c>
      <c r="F66" s="92">
        <v>1</v>
      </c>
      <c r="G66" s="92">
        <v>1</v>
      </c>
      <c r="H66" s="112">
        <f t="shared" si="0"/>
        <v>0.0001180637544273908</v>
      </c>
    </row>
    <row r="67" spans="1:8" ht="15" customHeight="1">
      <c r="A67" s="60">
        <v>65</v>
      </c>
      <c r="B67" s="183"/>
      <c r="C67" s="182"/>
      <c r="D67" s="91" t="s">
        <v>188</v>
      </c>
      <c r="E67" s="92">
        <v>0</v>
      </c>
      <c r="F67" s="92">
        <v>1</v>
      </c>
      <c r="G67" s="92">
        <v>1</v>
      </c>
      <c r="H67" s="112">
        <f t="shared" si="0"/>
        <v>0.0001180637544273908</v>
      </c>
    </row>
    <row r="68" spans="1:8" ht="15" customHeight="1">
      <c r="A68" s="60">
        <v>66</v>
      </c>
      <c r="B68" s="184"/>
      <c r="C68" s="185"/>
      <c r="D68" s="91" t="s">
        <v>189</v>
      </c>
      <c r="E68" s="92">
        <v>1</v>
      </c>
      <c r="F68" s="92">
        <v>0</v>
      </c>
      <c r="G68" s="92">
        <v>1</v>
      </c>
      <c r="H68" s="112">
        <f t="shared" si="0"/>
        <v>0.0001180637544273908</v>
      </c>
    </row>
    <row r="69" spans="1:8" ht="15" customHeight="1">
      <c r="A69" s="60">
        <v>67</v>
      </c>
      <c r="B69" s="186" t="s">
        <v>90</v>
      </c>
      <c r="C69" s="187"/>
      <c r="D69" s="93" t="s">
        <v>190</v>
      </c>
      <c r="E69" s="94">
        <v>102</v>
      </c>
      <c r="F69" s="94">
        <v>99</v>
      </c>
      <c r="G69" s="94">
        <v>201</v>
      </c>
      <c r="H69" s="112">
        <f aca="true" t="shared" si="1" ref="H69:H107">G69/G$108</f>
        <v>0.023730814639905548</v>
      </c>
    </row>
    <row r="70" spans="1:8" ht="15" customHeight="1">
      <c r="A70" s="60">
        <v>68</v>
      </c>
      <c r="B70" s="188"/>
      <c r="C70" s="182"/>
      <c r="D70" s="93" t="s">
        <v>191</v>
      </c>
      <c r="E70" s="94">
        <v>61</v>
      </c>
      <c r="F70" s="94">
        <v>37</v>
      </c>
      <c r="G70" s="94">
        <v>98</v>
      </c>
      <c r="H70" s="112">
        <f t="shared" si="1"/>
        <v>0.011570247933884297</v>
      </c>
    </row>
    <row r="71" spans="1:8" ht="15" customHeight="1">
      <c r="A71" s="60">
        <v>69</v>
      </c>
      <c r="B71" s="188"/>
      <c r="C71" s="182"/>
      <c r="D71" s="93" t="s">
        <v>192</v>
      </c>
      <c r="E71" s="94">
        <v>8</v>
      </c>
      <c r="F71" s="94">
        <v>22</v>
      </c>
      <c r="G71" s="94">
        <v>30</v>
      </c>
      <c r="H71" s="112">
        <f t="shared" si="1"/>
        <v>0.0035419126328217238</v>
      </c>
    </row>
    <row r="72" spans="1:8" ht="15" customHeight="1">
      <c r="A72" s="60">
        <v>70</v>
      </c>
      <c r="B72" s="188"/>
      <c r="C72" s="182"/>
      <c r="D72" s="93" t="s">
        <v>193</v>
      </c>
      <c r="E72" s="94">
        <v>1</v>
      </c>
      <c r="F72" s="94">
        <v>17</v>
      </c>
      <c r="G72" s="94">
        <v>18</v>
      </c>
      <c r="H72" s="112">
        <f t="shared" si="1"/>
        <v>0.0021251475796930344</v>
      </c>
    </row>
    <row r="73" spans="1:8" ht="15" customHeight="1">
      <c r="A73" s="60">
        <v>71</v>
      </c>
      <c r="B73" s="188"/>
      <c r="C73" s="182"/>
      <c r="D73" s="93" t="s">
        <v>194</v>
      </c>
      <c r="E73" s="94">
        <v>7</v>
      </c>
      <c r="F73" s="94">
        <v>6</v>
      </c>
      <c r="G73" s="94">
        <v>13</v>
      </c>
      <c r="H73" s="112">
        <f t="shared" si="1"/>
        <v>0.0015348288075560802</v>
      </c>
    </row>
    <row r="74" spans="1:8" ht="15" customHeight="1">
      <c r="A74" s="60">
        <v>72</v>
      </c>
      <c r="B74" s="188"/>
      <c r="C74" s="182"/>
      <c r="D74" s="93" t="s">
        <v>195</v>
      </c>
      <c r="E74" s="94">
        <v>6</v>
      </c>
      <c r="F74" s="94">
        <v>5</v>
      </c>
      <c r="G74" s="94">
        <v>11</v>
      </c>
      <c r="H74" s="112">
        <f t="shared" si="1"/>
        <v>0.0012987012987012987</v>
      </c>
    </row>
    <row r="75" spans="1:8" ht="15" customHeight="1">
      <c r="A75" s="60">
        <v>73</v>
      </c>
      <c r="B75" s="188"/>
      <c r="C75" s="182"/>
      <c r="D75" s="93" t="s">
        <v>196</v>
      </c>
      <c r="E75" s="94">
        <v>5</v>
      </c>
      <c r="F75" s="94">
        <v>2</v>
      </c>
      <c r="G75" s="94">
        <v>7</v>
      </c>
      <c r="H75" s="112">
        <f t="shared" si="1"/>
        <v>0.0008264462809917355</v>
      </c>
    </row>
    <row r="76" spans="1:8" ht="15" customHeight="1">
      <c r="A76" s="60">
        <v>74</v>
      </c>
      <c r="B76" s="188"/>
      <c r="C76" s="182"/>
      <c r="D76" s="93" t="s">
        <v>197</v>
      </c>
      <c r="E76" s="94">
        <v>6</v>
      </c>
      <c r="F76" s="94">
        <v>1</v>
      </c>
      <c r="G76" s="94">
        <v>7</v>
      </c>
      <c r="H76" s="112">
        <f t="shared" si="1"/>
        <v>0.0008264462809917355</v>
      </c>
    </row>
    <row r="77" spans="1:8" ht="15" customHeight="1">
      <c r="A77" s="60">
        <v>75</v>
      </c>
      <c r="B77" s="188"/>
      <c r="C77" s="182"/>
      <c r="D77" s="93" t="s">
        <v>198</v>
      </c>
      <c r="E77" s="94">
        <v>4</v>
      </c>
      <c r="F77" s="94">
        <v>2</v>
      </c>
      <c r="G77" s="94">
        <v>6</v>
      </c>
      <c r="H77" s="112">
        <f t="shared" si="1"/>
        <v>0.0007083825265643448</v>
      </c>
    </row>
    <row r="78" spans="1:8" ht="15" customHeight="1">
      <c r="A78" s="60">
        <v>76</v>
      </c>
      <c r="B78" s="188"/>
      <c r="C78" s="182"/>
      <c r="D78" s="93" t="s">
        <v>199</v>
      </c>
      <c r="E78" s="94">
        <v>4</v>
      </c>
      <c r="F78" s="94">
        <v>2</v>
      </c>
      <c r="G78" s="94">
        <v>6</v>
      </c>
      <c r="H78" s="112">
        <f t="shared" si="1"/>
        <v>0.0007083825265643448</v>
      </c>
    </row>
    <row r="79" spans="1:8" ht="15" customHeight="1">
      <c r="A79" s="60">
        <v>77</v>
      </c>
      <c r="B79" s="188"/>
      <c r="C79" s="182"/>
      <c r="D79" s="93" t="s">
        <v>200</v>
      </c>
      <c r="E79" s="94">
        <v>2</v>
      </c>
      <c r="F79" s="94">
        <v>1</v>
      </c>
      <c r="G79" s="94">
        <v>3</v>
      </c>
      <c r="H79" s="112">
        <f t="shared" si="1"/>
        <v>0.0003541912632821724</v>
      </c>
    </row>
    <row r="80" spans="1:8" ht="15" customHeight="1">
      <c r="A80" s="60">
        <v>78</v>
      </c>
      <c r="B80" s="188"/>
      <c r="C80" s="182"/>
      <c r="D80" s="93" t="s">
        <v>201</v>
      </c>
      <c r="E80" s="94">
        <v>2</v>
      </c>
      <c r="F80" s="94">
        <v>1</v>
      </c>
      <c r="G80" s="94">
        <v>3</v>
      </c>
      <c r="H80" s="112">
        <f t="shared" si="1"/>
        <v>0.0003541912632821724</v>
      </c>
    </row>
    <row r="81" spans="1:8" ht="15" customHeight="1">
      <c r="A81" s="60">
        <v>79</v>
      </c>
      <c r="B81" s="188"/>
      <c r="C81" s="182"/>
      <c r="D81" s="93" t="s">
        <v>202</v>
      </c>
      <c r="E81" s="94">
        <v>1</v>
      </c>
      <c r="F81" s="94">
        <v>1</v>
      </c>
      <c r="G81" s="94">
        <v>2</v>
      </c>
      <c r="H81" s="112">
        <f t="shared" si="1"/>
        <v>0.0002361275088547816</v>
      </c>
    </row>
    <row r="82" spans="1:8" ht="15" customHeight="1">
      <c r="A82" s="60">
        <v>80</v>
      </c>
      <c r="B82" s="188"/>
      <c r="C82" s="182"/>
      <c r="D82" s="93" t="s">
        <v>203</v>
      </c>
      <c r="E82" s="94">
        <v>0</v>
      </c>
      <c r="F82" s="94">
        <v>1</v>
      </c>
      <c r="G82" s="94">
        <v>1</v>
      </c>
      <c r="H82" s="112">
        <f t="shared" si="1"/>
        <v>0.0001180637544273908</v>
      </c>
    </row>
    <row r="83" spans="1:8" ht="15" customHeight="1">
      <c r="A83" s="60">
        <v>81</v>
      </c>
      <c r="B83" s="188"/>
      <c r="C83" s="182"/>
      <c r="D83" s="93" t="s">
        <v>204</v>
      </c>
      <c r="E83" s="94">
        <v>0</v>
      </c>
      <c r="F83" s="94">
        <v>1</v>
      </c>
      <c r="G83" s="94">
        <v>1</v>
      </c>
      <c r="H83" s="112">
        <f t="shared" si="1"/>
        <v>0.0001180637544273908</v>
      </c>
    </row>
    <row r="84" spans="1:8" ht="15" customHeight="1">
      <c r="A84" s="60">
        <v>82</v>
      </c>
      <c r="B84" s="188"/>
      <c r="C84" s="182"/>
      <c r="D84" s="93" t="s">
        <v>205</v>
      </c>
      <c r="E84" s="94">
        <v>0</v>
      </c>
      <c r="F84" s="94">
        <v>1</v>
      </c>
      <c r="G84" s="94">
        <v>1</v>
      </c>
      <c r="H84" s="112">
        <f t="shared" si="1"/>
        <v>0.0001180637544273908</v>
      </c>
    </row>
    <row r="85" spans="1:8" ht="15" customHeight="1">
      <c r="A85" s="60">
        <v>83</v>
      </c>
      <c r="B85" s="189"/>
      <c r="C85" s="185"/>
      <c r="D85" s="93" t="s">
        <v>206</v>
      </c>
      <c r="E85" s="94">
        <v>0</v>
      </c>
      <c r="F85" s="94">
        <v>1</v>
      </c>
      <c r="G85" s="94">
        <v>1</v>
      </c>
      <c r="H85" s="112">
        <f t="shared" si="1"/>
        <v>0.0001180637544273908</v>
      </c>
    </row>
    <row r="86" spans="1:8" ht="15" customHeight="1">
      <c r="A86" s="60">
        <v>84</v>
      </c>
      <c r="B86" s="190" t="s">
        <v>89</v>
      </c>
      <c r="C86" s="187"/>
      <c r="D86" s="95" t="s">
        <v>207</v>
      </c>
      <c r="E86" s="96">
        <v>73</v>
      </c>
      <c r="F86" s="96">
        <v>120</v>
      </c>
      <c r="G86" s="96">
        <v>193</v>
      </c>
      <c r="H86" s="112">
        <f t="shared" si="1"/>
        <v>0.022786304604486423</v>
      </c>
    </row>
    <row r="87" spans="1:8" ht="15" customHeight="1">
      <c r="A87" s="60">
        <v>85</v>
      </c>
      <c r="B87" s="191"/>
      <c r="C87" s="182"/>
      <c r="D87" s="95" t="s">
        <v>208</v>
      </c>
      <c r="E87" s="96">
        <v>33</v>
      </c>
      <c r="F87" s="96">
        <v>102</v>
      </c>
      <c r="G87" s="96">
        <v>135</v>
      </c>
      <c r="H87" s="112">
        <f t="shared" si="1"/>
        <v>0.015938606847697757</v>
      </c>
    </row>
    <row r="88" spans="1:8" ht="15" customHeight="1">
      <c r="A88" s="60">
        <v>86</v>
      </c>
      <c r="B88" s="191"/>
      <c r="C88" s="182"/>
      <c r="D88" s="95" t="s">
        <v>209</v>
      </c>
      <c r="E88" s="96">
        <v>46</v>
      </c>
      <c r="F88" s="96">
        <v>71</v>
      </c>
      <c r="G88" s="96">
        <v>117</v>
      </c>
      <c r="H88" s="112">
        <f t="shared" si="1"/>
        <v>0.013813459268004723</v>
      </c>
    </row>
    <row r="89" spans="1:8" ht="15" customHeight="1">
      <c r="A89" s="60">
        <v>87</v>
      </c>
      <c r="B89" s="191"/>
      <c r="C89" s="182"/>
      <c r="D89" s="95" t="s">
        <v>210</v>
      </c>
      <c r="E89" s="96">
        <v>16</v>
      </c>
      <c r="F89" s="96">
        <v>50</v>
      </c>
      <c r="G89" s="96">
        <v>66</v>
      </c>
      <c r="H89" s="112">
        <f t="shared" si="1"/>
        <v>0.007792207792207792</v>
      </c>
    </row>
    <row r="90" spans="1:8" ht="15" customHeight="1">
      <c r="A90" s="60">
        <v>88</v>
      </c>
      <c r="B90" s="191"/>
      <c r="C90" s="182"/>
      <c r="D90" s="95" t="s">
        <v>211</v>
      </c>
      <c r="E90" s="96">
        <v>11</v>
      </c>
      <c r="F90" s="96">
        <v>22</v>
      </c>
      <c r="G90" s="96">
        <v>33</v>
      </c>
      <c r="H90" s="112">
        <f t="shared" si="1"/>
        <v>0.003896103896103896</v>
      </c>
    </row>
    <row r="91" spans="1:8" ht="15" customHeight="1">
      <c r="A91" s="60">
        <v>89</v>
      </c>
      <c r="B91" s="191"/>
      <c r="C91" s="182"/>
      <c r="D91" s="95" t="s">
        <v>212</v>
      </c>
      <c r="E91" s="96">
        <v>15</v>
      </c>
      <c r="F91" s="96">
        <v>15</v>
      </c>
      <c r="G91" s="96">
        <v>30</v>
      </c>
      <c r="H91" s="112">
        <f t="shared" si="1"/>
        <v>0.0035419126328217238</v>
      </c>
    </row>
    <row r="92" spans="1:8" ht="15" customHeight="1">
      <c r="A92" s="60">
        <v>90</v>
      </c>
      <c r="B92" s="191"/>
      <c r="C92" s="182"/>
      <c r="D92" s="95" t="s">
        <v>213</v>
      </c>
      <c r="E92" s="96">
        <v>4</v>
      </c>
      <c r="F92" s="96">
        <v>12</v>
      </c>
      <c r="G92" s="96">
        <v>16</v>
      </c>
      <c r="H92" s="112">
        <f t="shared" si="1"/>
        <v>0.0018890200708382527</v>
      </c>
    </row>
    <row r="93" spans="1:8" ht="15" customHeight="1">
      <c r="A93" s="60">
        <v>91</v>
      </c>
      <c r="B93" s="191"/>
      <c r="C93" s="182"/>
      <c r="D93" s="95" t="s">
        <v>214</v>
      </c>
      <c r="E93" s="96">
        <v>3</v>
      </c>
      <c r="F93" s="96">
        <v>11</v>
      </c>
      <c r="G93" s="96">
        <v>14</v>
      </c>
      <c r="H93" s="112">
        <f t="shared" si="1"/>
        <v>0.001652892561983471</v>
      </c>
    </row>
    <row r="94" spans="1:8" ht="15" customHeight="1">
      <c r="A94" s="60">
        <v>92</v>
      </c>
      <c r="B94" s="191"/>
      <c r="C94" s="182"/>
      <c r="D94" s="95" t="s">
        <v>215</v>
      </c>
      <c r="E94" s="96">
        <v>3</v>
      </c>
      <c r="F94" s="96">
        <v>10</v>
      </c>
      <c r="G94" s="96">
        <v>13</v>
      </c>
      <c r="H94" s="112">
        <f t="shared" si="1"/>
        <v>0.0015348288075560802</v>
      </c>
    </row>
    <row r="95" spans="1:8" ht="15" customHeight="1">
      <c r="A95" s="60">
        <v>93</v>
      </c>
      <c r="B95" s="191"/>
      <c r="C95" s="182"/>
      <c r="D95" s="95" t="s">
        <v>216</v>
      </c>
      <c r="E95" s="96">
        <v>6</v>
      </c>
      <c r="F95" s="96">
        <v>6</v>
      </c>
      <c r="G95" s="96">
        <v>12</v>
      </c>
      <c r="H95" s="112">
        <f t="shared" si="1"/>
        <v>0.0014167650531286896</v>
      </c>
    </row>
    <row r="96" spans="1:8" ht="15" customHeight="1">
      <c r="A96" s="60">
        <v>94</v>
      </c>
      <c r="B96" s="191"/>
      <c r="C96" s="182"/>
      <c r="D96" s="95" t="s">
        <v>217</v>
      </c>
      <c r="E96" s="96">
        <v>2</v>
      </c>
      <c r="F96" s="96">
        <v>8</v>
      </c>
      <c r="G96" s="96">
        <v>10</v>
      </c>
      <c r="H96" s="112">
        <f t="shared" si="1"/>
        <v>0.0011806375442739079</v>
      </c>
    </row>
    <row r="97" spans="1:8" ht="15" customHeight="1">
      <c r="A97" s="60">
        <v>95</v>
      </c>
      <c r="B97" s="191"/>
      <c r="C97" s="182"/>
      <c r="D97" s="95" t="s">
        <v>218</v>
      </c>
      <c r="E97" s="96">
        <v>7</v>
      </c>
      <c r="F97" s="96">
        <v>1</v>
      </c>
      <c r="G97" s="96">
        <v>8</v>
      </c>
      <c r="H97" s="112">
        <f t="shared" si="1"/>
        <v>0.0009445100354191264</v>
      </c>
    </row>
    <row r="98" spans="1:8" ht="15" customHeight="1">
      <c r="A98" s="60">
        <v>96</v>
      </c>
      <c r="B98" s="191"/>
      <c r="C98" s="182"/>
      <c r="D98" s="95" t="s">
        <v>219</v>
      </c>
      <c r="E98" s="96">
        <v>1</v>
      </c>
      <c r="F98" s="96">
        <v>5</v>
      </c>
      <c r="G98" s="96">
        <v>6</v>
      </c>
      <c r="H98" s="112">
        <f t="shared" si="1"/>
        <v>0.0007083825265643448</v>
      </c>
    </row>
    <row r="99" spans="1:8" ht="15" customHeight="1">
      <c r="A99" s="60">
        <v>97</v>
      </c>
      <c r="B99" s="191"/>
      <c r="C99" s="182"/>
      <c r="D99" s="95" t="s">
        <v>220</v>
      </c>
      <c r="E99" s="96">
        <v>3</v>
      </c>
      <c r="F99" s="96">
        <v>1</v>
      </c>
      <c r="G99" s="96">
        <v>4</v>
      </c>
      <c r="H99" s="112">
        <f t="shared" si="1"/>
        <v>0.0004722550177095632</v>
      </c>
    </row>
    <row r="100" spans="1:8" ht="15" customHeight="1">
      <c r="A100" s="60">
        <v>98</v>
      </c>
      <c r="B100" s="191"/>
      <c r="C100" s="182"/>
      <c r="D100" s="95" t="s">
        <v>221</v>
      </c>
      <c r="E100" s="96">
        <v>3</v>
      </c>
      <c r="F100" s="96">
        <v>1</v>
      </c>
      <c r="G100" s="96">
        <v>4</v>
      </c>
      <c r="H100" s="112">
        <f t="shared" si="1"/>
        <v>0.0004722550177095632</v>
      </c>
    </row>
    <row r="101" spans="1:8" ht="15" customHeight="1">
      <c r="A101" s="60">
        <v>99</v>
      </c>
      <c r="B101" s="191"/>
      <c r="C101" s="182"/>
      <c r="D101" s="95" t="s">
        <v>222</v>
      </c>
      <c r="E101" s="96">
        <v>2</v>
      </c>
      <c r="F101" s="96">
        <v>2</v>
      </c>
      <c r="G101" s="96">
        <v>4</v>
      </c>
      <c r="H101" s="112">
        <f t="shared" si="1"/>
        <v>0.0004722550177095632</v>
      </c>
    </row>
    <row r="102" spans="1:8" ht="15" customHeight="1">
      <c r="A102" s="60">
        <v>100</v>
      </c>
      <c r="B102" s="191"/>
      <c r="C102" s="182"/>
      <c r="D102" s="95" t="s">
        <v>223</v>
      </c>
      <c r="E102" s="96">
        <v>2</v>
      </c>
      <c r="F102" s="96">
        <v>0</v>
      </c>
      <c r="G102" s="96">
        <v>2</v>
      </c>
      <c r="H102" s="112">
        <f t="shared" si="1"/>
        <v>0.0002361275088547816</v>
      </c>
    </row>
    <row r="103" spans="1:8" ht="15" customHeight="1">
      <c r="A103" s="60">
        <v>101</v>
      </c>
      <c r="B103" s="191"/>
      <c r="C103" s="182"/>
      <c r="D103" s="95" t="s">
        <v>224</v>
      </c>
      <c r="E103" s="96">
        <v>1</v>
      </c>
      <c r="F103" s="96">
        <v>1</v>
      </c>
      <c r="G103" s="96">
        <v>2</v>
      </c>
      <c r="H103" s="112">
        <f t="shared" si="1"/>
        <v>0.0002361275088547816</v>
      </c>
    </row>
    <row r="104" spans="1:8" ht="15" customHeight="1">
      <c r="A104" s="60">
        <v>102</v>
      </c>
      <c r="B104" s="191"/>
      <c r="C104" s="182"/>
      <c r="D104" s="95" t="s">
        <v>225</v>
      </c>
      <c r="E104" s="96">
        <v>0</v>
      </c>
      <c r="F104" s="96">
        <v>1</v>
      </c>
      <c r="G104" s="96">
        <v>1</v>
      </c>
      <c r="H104" s="112">
        <f t="shared" si="1"/>
        <v>0.0001180637544273908</v>
      </c>
    </row>
    <row r="105" spans="1:8" ht="15" customHeight="1">
      <c r="A105" s="60">
        <v>103</v>
      </c>
      <c r="B105" s="192"/>
      <c r="C105" s="185"/>
      <c r="D105" s="95" t="s">
        <v>226</v>
      </c>
      <c r="E105" s="96">
        <v>0</v>
      </c>
      <c r="F105" s="96">
        <v>1</v>
      </c>
      <c r="G105" s="96">
        <v>1</v>
      </c>
      <c r="H105" s="112">
        <f t="shared" si="1"/>
        <v>0.0001180637544273908</v>
      </c>
    </row>
    <row r="106" spans="1:8" ht="15" customHeight="1">
      <c r="A106" s="60">
        <v>104</v>
      </c>
      <c r="B106" s="193" t="s">
        <v>92</v>
      </c>
      <c r="C106" s="194"/>
      <c r="D106" s="97" t="s">
        <v>227</v>
      </c>
      <c r="E106" s="98">
        <v>2</v>
      </c>
      <c r="F106" s="98">
        <v>1</v>
      </c>
      <c r="G106" s="98">
        <v>3</v>
      </c>
      <c r="H106" s="112">
        <f t="shared" si="1"/>
        <v>0.0003541912632821724</v>
      </c>
    </row>
    <row r="107" spans="1:8" ht="15" customHeight="1" thickBot="1">
      <c r="A107" s="60">
        <v>105</v>
      </c>
      <c r="B107" s="177" t="s">
        <v>91</v>
      </c>
      <c r="C107" s="178"/>
      <c r="D107" s="99" t="s">
        <v>228</v>
      </c>
      <c r="E107" s="100">
        <v>1</v>
      </c>
      <c r="F107" s="100">
        <v>1</v>
      </c>
      <c r="G107" s="100">
        <v>2</v>
      </c>
      <c r="H107" s="112">
        <f t="shared" si="1"/>
        <v>0.0002361275088547816</v>
      </c>
    </row>
    <row r="108" spans="1:7" s="102" customFormat="1" ht="11.25" customHeight="1" thickBot="1">
      <c r="A108" s="101"/>
      <c r="D108" s="103" t="s">
        <v>93</v>
      </c>
      <c r="E108" s="106">
        <f>SUM(E3:E107)</f>
        <v>3870</v>
      </c>
      <c r="F108" s="106">
        <f>SUM(F3:F107)</f>
        <v>4600</v>
      </c>
      <c r="G108" s="107">
        <f>SUM(G3:G107)</f>
        <v>8470</v>
      </c>
    </row>
    <row r="109" spans="5:7" ht="12.75">
      <c r="E109" s="110"/>
      <c r="F109" s="110"/>
      <c r="G109" s="110"/>
    </row>
    <row r="110" spans="5:7" ht="12.75">
      <c r="E110" s="110"/>
      <c r="F110" s="110"/>
      <c r="G110" s="110"/>
    </row>
    <row r="111" spans="5:7" ht="12.75">
      <c r="E111" s="110"/>
      <c r="F111" s="110"/>
      <c r="G111" s="110"/>
    </row>
    <row r="112" spans="5:7" ht="12.75">
      <c r="E112" s="110"/>
      <c r="F112" s="110"/>
      <c r="G112" s="110"/>
    </row>
    <row r="113" spans="5:7" ht="12.75">
      <c r="E113" s="110"/>
      <c r="F113" s="110"/>
      <c r="G113" s="110"/>
    </row>
    <row r="114" spans="5:7" ht="12.75">
      <c r="E114" s="110"/>
      <c r="F114" s="110"/>
      <c r="G114" s="110"/>
    </row>
    <row r="115" spans="5:7" ht="12.75">
      <c r="E115" s="110"/>
      <c r="F115" s="110"/>
      <c r="G115" s="110"/>
    </row>
    <row r="116" spans="5:7" ht="12.75">
      <c r="E116" s="110"/>
      <c r="F116" s="110"/>
      <c r="G116" s="110"/>
    </row>
    <row r="117" spans="5:7" ht="12.75">
      <c r="E117" s="110"/>
      <c r="F117" s="110"/>
      <c r="G117" s="110"/>
    </row>
    <row r="118" spans="5:7" ht="12.75">
      <c r="E118" s="110"/>
      <c r="F118" s="110"/>
      <c r="G118" s="110"/>
    </row>
    <row r="119" spans="5:7" ht="12.75">
      <c r="E119" s="110"/>
      <c r="F119" s="110"/>
      <c r="G119" s="110"/>
    </row>
    <row r="120" spans="5:7" ht="12.75">
      <c r="E120" s="110"/>
      <c r="F120" s="110"/>
      <c r="G120" s="110"/>
    </row>
    <row r="121" spans="5:7" ht="12.75">
      <c r="E121" s="110"/>
      <c r="F121" s="110"/>
      <c r="G121" s="110"/>
    </row>
    <row r="122" spans="5:7" ht="12.75">
      <c r="E122" s="110"/>
      <c r="F122" s="110"/>
      <c r="G122" s="110"/>
    </row>
    <row r="123" spans="5:7" ht="12.75">
      <c r="E123" s="110"/>
      <c r="F123" s="110"/>
      <c r="G123" s="110"/>
    </row>
    <row r="124" spans="5:7" ht="12.75">
      <c r="E124" s="110"/>
      <c r="F124" s="110"/>
      <c r="G124" s="110"/>
    </row>
    <row r="125" spans="5:7" ht="12.75">
      <c r="E125" s="110"/>
      <c r="F125" s="110"/>
      <c r="G125" s="110"/>
    </row>
    <row r="126" spans="5:7" ht="12.75">
      <c r="E126" s="110"/>
      <c r="F126" s="110"/>
      <c r="G126" s="110"/>
    </row>
    <row r="127" spans="5:7" ht="12.75">
      <c r="E127" s="110"/>
      <c r="F127" s="110"/>
      <c r="G127" s="110"/>
    </row>
    <row r="128" spans="5:7" ht="12.75">
      <c r="E128" s="110"/>
      <c r="F128" s="110"/>
      <c r="G128" s="110"/>
    </row>
    <row r="129" spans="5:7" ht="12.75">
      <c r="E129" s="110"/>
      <c r="F129" s="110"/>
      <c r="G129" s="110"/>
    </row>
    <row r="130" spans="5:7" ht="12.75">
      <c r="E130" s="110"/>
      <c r="F130" s="110"/>
      <c r="G130" s="110"/>
    </row>
    <row r="131" spans="5:7" ht="12.75">
      <c r="E131" s="110"/>
      <c r="F131" s="110"/>
      <c r="G131" s="110"/>
    </row>
    <row r="132" spans="5:7" ht="12.75">
      <c r="E132" s="110"/>
      <c r="F132" s="110"/>
      <c r="G132" s="110"/>
    </row>
    <row r="133" spans="5:7" ht="12.75">
      <c r="E133" s="110"/>
      <c r="F133" s="110"/>
      <c r="G133" s="110"/>
    </row>
    <row r="134" spans="5:7" ht="12.75">
      <c r="E134" s="110"/>
      <c r="F134" s="110"/>
      <c r="G134" s="110"/>
    </row>
    <row r="135" spans="5:7" ht="12.75">
      <c r="E135" s="110"/>
      <c r="F135" s="110"/>
      <c r="G135" s="110"/>
    </row>
    <row r="136" spans="5:7" ht="12.75">
      <c r="E136" s="110"/>
      <c r="F136" s="110"/>
      <c r="G136" s="110"/>
    </row>
    <row r="137" spans="5:7" ht="12.75">
      <c r="E137" s="110"/>
      <c r="F137" s="110"/>
      <c r="G137" s="110"/>
    </row>
    <row r="138" spans="5:7" ht="12.75">
      <c r="E138" s="110"/>
      <c r="F138" s="110"/>
      <c r="G138" s="110"/>
    </row>
    <row r="139" spans="5:7" ht="12.75">
      <c r="E139" s="110"/>
      <c r="F139" s="110"/>
      <c r="G139" s="110"/>
    </row>
    <row r="140" spans="5:7" ht="12.75">
      <c r="E140" s="110"/>
      <c r="F140" s="110"/>
      <c r="G140" s="110"/>
    </row>
    <row r="141" spans="5:7" ht="12.75">
      <c r="E141" s="110"/>
      <c r="F141" s="110"/>
      <c r="G141" s="110"/>
    </row>
    <row r="142" spans="5:7" ht="12.75">
      <c r="E142" s="110"/>
      <c r="F142" s="110"/>
      <c r="G142" s="110"/>
    </row>
    <row r="143" spans="5:7" ht="12.75">
      <c r="E143" s="110"/>
      <c r="F143" s="110"/>
      <c r="G143" s="110"/>
    </row>
    <row r="144" spans="5:7" ht="12.75">
      <c r="E144" s="110"/>
      <c r="F144" s="110"/>
      <c r="G144" s="110"/>
    </row>
    <row r="145" spans="5:7" ht="12.75">
      <c r="E145" s="110"/>
      <c r="F145" s="110"/>
      <c r="G145" s="110"/>
    </row>
    <row r="146" spans="5:7" ht="12.75">
      <c r="E146" s="110"/>
      <c r="F146" s="110"/>
      <c r="G146" s="110"/>
    </row>
    <row r="147" spans="5:7" ht="12.75">
      <c r="E147" s="110"/>
      <c r="F147" s="110"/>
      <c r="G147" s="110"/>
    </row>
    <row r="148" spans="5:7" ht="12.75">
      <c r="E148" s="110"/>
      <c r="F148" s="110"/>
      <c r="G148" s="110"/>
    </row>
    <row r="149" spans="5:7" ht="12.75">
      <c r="E149" s="110"/>
      <c r="F149" s="110"/>
      <c r="G149" s="110"/>
    </row>
    <row r="150" spans="5:7" ht="12.75">
      <c r="E150" s="110"/>
      <c r="F150" s="110"/>
      <c r="G150" s="110"/>
    </row>
    <row r="151" spans="5:7" ht="12.75">
      <c r="E151" s="110"/>
      <c r="F151" s="110"/>
      <c r="G151" s="110"/>
    </row>
    <row r="152" spans="5:7" ht="12.75">
      <c r="E152" s="110"/>
      <c r="F152" s="110"/>
      <c r="G152" s="110"/>
    </row>
    <row r="153" spans="5:7" ht="12.75">
      <c r="E153" s="110"/>
      <c r="F153" s="110"/>
      <c r="G153" s="110"/>
    </row>
    <row r="154" spans="5:7" ht="12.75">
      <c r="E154" s="110"/>
      <c r="F154" s="110"/>
      <c r="G154" s="110"/>
    </row>
    <row r="155" spans="5:7" ht="12.75">
      <c r="E155" s="110"/>
      <c r="F155" s="110"/>
      <c r="G155" s="110"/>
    </row>
    <row r="156" spans="5:7" ht="12.75">
      <c r="E156" s="110"/>
      <c r="F156" s="110"/>
      <c r="G156" s="110"/>
    </row>
    <row r="157" spans="5:7" ht="12.75">
      <c r="E157" s="110"/>
      <c r="F157" s="110"/>
      <c r="G157" s="110"/>
    </row>
    <row r="158" spans="5:7" ht="12.75">
      <c r="E158" s="110"/>
      <c r="F158" s="110"/>
      <c r="G158" s="110"/>
    </row>
    <row r="159" spans="5:7" ht="12.75">
      <c r="E159" s="110"/>
      <c r="F159" s="110"/>
      <c r="G159" s="110"/>
    </row>
    <row r="160" spans="5:7" ht="12.75">
      <c r="E160" s="110"/>
      <c r="F160" s="110"/>
      <c r="G160" s="110"/>
    </row>
    <row r="161" spans="5:7" ht="12.75">
      <c r="E161" s="110"/>
      <c r="F161" s="110"/>
      <c r="G161" s="110"/>
    </row>
    <row r="162" spans="5:7" ht="12.75">
      <c r="E162" s="110"/>
      <c r="F162" s="110"/>
      <c r="G162" s="110"/>
    </row>
    <row r="163" spans="5:7" ht="12.75">
      <c r="E163" s="110"/>
      <c r="F163" s="110"/>
      <c r="G163" s="110"/>
    </row>
    <row r="164" spans="5:7" ht="12.75">
      <c r="E164" s="110"/>
      <c r="F164" s="110"/>
      <c r="G164" s="110"/>
    </row>
    <row r="165" spans="5:7" ht="12.75">
      <c r="E165" s="110"/>
      <c r="F165" s="110"/>
      <c r="G165" s="110"/>
    </row>
    <row r="166" spans="5:7" ht="12.75">
      <c r="E166" s="110"/>
      <c r="F166" s="110"/>
      <c r="G166" s="110"/>
    </row>
    <row r="167" spans="5:7" ht="12.75">
      <c r="E167" s="110"/>
      <c r="F167" s="110"/>
      <c r="G167" s="110"/>
    </row>
    <row r="168" spans="5:7" ht="12.75">
      <c r="E168" s="110"/>
      <c r="F168" s="110"/>
      <c r="G168" s="110"/>
    </row>
    <row r="169" spans="5:7" ht="12.75">
      <c r="E169" s="110"/>
      <c r="F169" s="110"/>
      <c r="G169" s="110"/>
    </row>
    <row r="170" spans="5:7" ht="12.75">
      <c r="E170" s="110"/>
      <c r="F170" s="110"/>
      <c r="G170" s="110"/>
    </row>
    <row r="171" spans="5:7" ht="12.75">
      <c r="E171" s="110"/>
      <c r="F171" s="110"/>
      <c r="G171" s="110"/>
    </row>
    <row r="172" spans="5:7" ht="12.75">
      <c r="E172" s="110"/>
      <c r="F172" s="110"/>
      <c r="G172" s="110"/>
    </row>
    <row r="173" spans="5:7" ht="12.75">
      <c r="E173" s="110"/>
      <c r="F173" s="110"/>
      <c r="G173" s="110"/>
    </row>
    <row r="174" spans="5:7" ht="12.75">
      <c r="E174" s="110"/>
      <c r="F174" s="110"/>
      <c r="G174" s="110"/>
    </row>
    <row r="175" spans="5:7" ht="12.75">
      <c r="E175" s="110"/>
      <c r="F175" s="110"/>
      <c r="G175" s="110"/>
    </row>
    <row r="176" spans="5:7" ht="12.75">
      <c r="E176" s="110"/>
      <c r="F176" s="110"/>
      <c r="G176" s="110"/>
    </row>
    <row r="177" spans="5:7" ht="12.75">
      <c r="E177" s="110"/>
      <c r="F177" s="110"/>
      <c r="G177" s="110"/>
    </row>
    <row r="178" spans="5:7" ht="12.75">
      <c r="E178" s="110"/>
      <c r="F178" s="110"/>
      <c r="G178" s="110"/>
    </row>
    <row r="179" spans="5:7" ht="12.75">
      <c r="E179" s="110"/>
      <c r="F179" s="110"/>
      <c r="G179" s="110"/>
    </row>
    <row r="180" spans="5:7" ht="12.75">
      <c r="E180" s="110"/>
      <c r="F180" s="110"/>
      <c r="G180" s="110"/>
    </row>
    <row r="181" spans="5:7" ht="12.75">
      <c r="E181" s="110"/>
      <c r="F181" s="110"/>
      <c r="G181" s="110"/>
    </row>
    <row r="182" spans="5:7" ht="12.75">
      <c r="E182" s="110"/>
      <c r="F182" s="110"/>
      <c r="G182" s="110"/>
    </row>
    <row r="183" spans="5:7" ht="12.75">
      <c r="E183" s="110"/>
      <c r="F183" s="110"/>
      <c r="G183" s="110"/>
    </row>
    <row r="184" spans="5:7" ht="12.75">
      <c r="E184" s="110"/>
      <c r="F184" s="110"/>
      <c r="G184" s="110"/>
    </row>
    <row r="185" spans="5:7" ht="12.75">
      <c r="E185" s="110"/>
      <c r="F185" s="110"/>
      <c r="G185" s="110"/>
    </row>
    <row r="186" spans="5:7" ht="12.75">
      <c r="E186" s="110"/>
      <c r="F186" s="110"/>
      <c r="G186" s="110"/>
    </row>
    <row r="187" spans="5:7" ht="12.75">
      <c r="E187" s="110"/>
      <c r="F187" s="110"/>
      <c r="G187" s="110"/>
    </row>
    <row r="188" spans="5:7" ht="12.75">
      <c r="E188" s="110"/>
      <c r="F188" s="110"/>
      <c r="G188" s="110"/>
    </row>
    <row r="189" spans="5:7" ht="12.75">
      <c r="E189" s="110"/>
      <c r="F189" s="110"/>
      <c r="G189" s="110"/>
    </row>
    <row r="190" spans="5:7" ht="12.75">
      <c r="E190" s="110"/>
      <c r="F190" s="110"/>
      <c r="G190" s="110"/>
    </row>
    <row r="191" spans="5:7" ht="12.75">
      <c r="E191" s="110"/>
      <c r="F191" s="110"/>
      <c r="G191" s="110"/>
    </row>
    <row r="192" spans="5:7" ht="12.75">
      <c r="E192" s="110"/>
      <c r="F192" s="110"/>
      <c r="G192" s="110"/>
    </row>
    <row r="193" spans="5:7" ht="12.75">
      <c r="E193" s="110"/>
      <c r="F193" s="110"/>
      <c r="G193" s="110"/>
    </row>
    <row r="194" spans="5:7" ht="12.75">
      <c r="E194" s="110"/>
      <c r="F194" s="110"/>
      <c r="G194" s="110"/>
    </row>
    <row r="195" spans="5:7" ht="12.75">
      <c r="E195" s="110"/>
      <c r="F195" s="110"/>
      <c r="G195" s="110"/>
    </row>
    <row r="196" spans="5:7" ht="12.75">
      <c r="E196" s="110"/>
      <c r="F196" s="110"/>
      <c r="G196" s="110"/>
    </row>
    <row r="197" spans="5:7" ht="12.75">
      <c r="E197" s="110"/>
      <c r="F197" s="110"/>
      <c r="G197" s="110"/>
    </row>
    <row r="198" spans="5:7" ht="12.75">
      <c r="E198" s="110"/>
      <c r="F198" s="110"/>
      <c r="G198" s="110"/>
    </row>
    <row r="199" spans="5:7" ht="12.75">
      <c r="E199" s="110"/>
      <c r="F199" s="110"/>
      <c r="G199" s="110"/>
    </row>
    <row r="200" spans="5:7" ht="12.75">
      <c r="E200" s="110"/>
      <c r="F200" s="110"/>
      <c r="G200" s="110"/>
    </row>
    <row r="201" spans="5:7" ht="12.75">
      <c r="E201" s="110"/>
      <c r="F201" s="110"/>
      <c r="G201" s="110"/>
    </row>
    <row r="202" spans="5:7" ht="12.75">
      <c r="E202" s="110"/>
      <c r="F202" s="110"/>
      <c r="G202" s="110"/>
    </row>
    <row r="203" spans="5:7" ht="12.75">
      <c r="E203" s="110"/>
      <c r="F203" s="110"/>
      <c r="G203" s="110"/>
    </row>
    <row r="204" spans="5:7" ht="12.75">
      <c r="E204" s="110"/>
      <c r="F204" s="110"/>
      <c r="G204" s="110"/>
    </row>
    <row r="205" spans="5:7" ht="12.75">
      <c r="E205" s="110"/>
      <c r="F205" s="110"/>
      <c r="G205" s="110"/>
    </row>
    <row r="206" spans="5:7" ht="12.75">
      <c r="E206" s="110"/>
      <c r="F206" s="110"/>
      <c r="G206" s="110"/>
    </row>
    <row r="207" spans="5:7" ht="12.75">
      <c r="E207" s="110"/>
      <c r="F207" s="110"/>
      <c r="G207" s="110"/>
    </row>
    <row r="208" spans="5:7" ht="12.75">
      <c r="E208" s="110"/>
      <c r="F208" s="110"/>
      <c r="G208" s="110"/>
    </row>
    <row r="209" spans="5:7" ht="12.75">
      <c r="E209" s="110"/>
      <c r="F209" s="110"/>
      <c r="G209" s="110"/>
    </row>
    <row r="210" spans="5:7" ht="12.75">
      <c r="E210" s="110"/>
      <c r="F210" s="110"/>
      <c r="G210" s="110"/>
    </row>
    <row r="211" spans="5:7" ht="12.75">
      <c r="E211" s="110"/>
      <c r="F211" s="110"/>
      <c r="G211" s="110"/>
    </row>
    <row r="212" spans="5:7" ht="12.75">
      <c r="E212" s="110"/>
      <c r="F212" s="110"/>
      <c r="G212" s="110"/>
    </row>
    <row r="213" spans="5:7" ht="12.75">
      <c r="E213" s="110"/>
      <c r="F213" s="110"/>
      <c r="G213" s="110"/>
    </row>
    <row r="214" spans="5:7" ht="12.75">
      <c r="E214" s="110"/>
      <c r="F214" s="110"/>
      <c r="G214" s="110"/>
    </row>
    <row r="215" spans="5:7" ht="12.75">
      <c r="E215" s="110"/>
      <c r="F215" s="110"/>
      <c r="G215" s="110"/>
    </row>
    <row r="216" spans="5:7" ht="12.75">
      <c r="E216" s="110"/>
      <c r="F216" s="110"/>
      <c r="G216" s="110"/>
    </row>
    <row r="217" spans="5:7" ht="12.75">
      <c r="E217" s="110"/>
      <c r="F217" s="110"/>
      <c r="G217" s="110"/>
    </row>
    <row r="218" spans="5:7" ht="12.75">
      <c r="E218" s="110"/>
      <c r="F218" s="110"/>
      <c r="G218" s="110"/>
    </row>
    <row r="219" spans="5:7" ht="12.75">
      <c r="E219" s="110"/>
      <c r="F219" s="110"/>
      <c r="G219" s="110"/>
    </row>
    <row r="220" spans="5:7" ht="12.75">
      <c r="E220" s="110"/>
      <c r="F220" s="110"/>
      <c r="G220" s="110"/>
    </row>
    <row r="221" spans="5:7" ht="12.75">
      <c r="E221" s="110"/>
      <c r="F221" s="110"/>
      <c r="G221" s="110"/>
    </row>
    <row r="222" spans="5:7" ht="12.75">
      <c r="E222" s="110"/>
      <c r="F222" s="110"/>
      <c r="G222" s="110"/>
    </row>
    <row r="223" spans="5:7" ht="12.75">
      <c r="E223" s="110"/>
      <c r="F223" s="110"/>
      <c r="G223" s="110"/>
    </row>
    <row r="224" spans="5:7" ht="12.75">
      <c r="E224" s="110"/>
      <c r="F224" s="110"/>
      <c r="G224" s="110"/>
    </row>
    <row r="225" spans="5:7" ht="12.75">
      <c r="E225" s="110"/>
      <c r="F225" s="110"/>
      <c r="G225" s="110"/>
    </row>
    <row r="226" spans="5:7" ht="12.75">
      <c r="E226" s="110"/>
      <c r="F226" s="110"/>
      <c r="G226" s="110"/>
    </row>
    <row r="227" spans="5:7" ht="12.75">
      <c r="E227" s="110"/>
      <c r="F227" s="110"/>
      <c r="G227" s="110"/>
    </row>
    <row r="228" spans="5:7" ht="12.75">
      <c r="E228" s="110"/>
      <c r="F228" s="110"/>
      <c r="G228" s="110"/>
    </row>
    <row r="229" spans="5:7" ht="12.75">
      <c r="E229" s="110"/>
      <c r="F229" s="110"/>
      <c r="G229" s="110"/>
    </row>
    <row r="230" spans="5:7" ht="12.75">
      <c r="E230" s="110"/>
      <c r="F230" s="110"/>
      <c r="G230" s="110"/>
    </row>
    <row r="231" spans="5:7" ht="12.75">
      <c r="E231" s="110"/>
      <c r="F231" s="110"/>
      <c r="G231" s="110"/>
    </row>
    <row r="232" spans="5:7" ht="12.75">
      <c r="E232" s="110"/>
      <c r="F232" s="110"/>
      <c r="G232" s="110"/>
    </row>
    <row r="233" spans="5:7" ht="12.75">
      <c r="E233" s="110"/>
      <c r="F233" s="110"/>
      <c r="G233" s="110"/>
    </row>
    <row r="234" spans="5:7" ht="12.75">
      <c r="E234" s="110"/>
      <c r="F234" s="110"/>
      <c r="G234" s="110"/>
    </row>
    <row r="235" spans="5:7" ht="12.75">
      <c r="E235" s="110"/>
      <c r="F235" s="110"/>
      <c r="G235" s="110"/>
    </row>
    <row r="236" spans="5:7" ht="12.75">
      <c r="E236" s="110"/>
      <c r="F236" s="110"/>
      <c r="G236" s="110"/>
    </row>
    <row r="237" spans="5:7" ht="12.75">
      <c r="E237" s="110"/>
      <c r="F237" s="110"/>
      <c r="G237" s="110"/>
    </row>
    <row r="238" spans="5:7" ht="12.75">
      <c r="E238" s="110"/>
      <c r="F238" s="110"/>
      <c r="G238" s="110"/>
    </row>
    <row r="239" spans="5:7" ht="12.75">
      <c r="E239" s="110"/>
      <c r="F239" s="110"/>
      <c r="G239" s="110"/>
    </row>
    <row r="240" spans="5:7" ht="12.75">
      <c r="E240" s="110"/>
      <c r="F240" s="110"/>
      <c r="G240" s="110"/>
    </row>
    <row r="241" spans="5:7" ht="12.75">
      <c r="E241" s="110"/>
      <c r="F241" s="110"/>
      <c r="G241" s="110"/>
    </row>
    <row r="242" spans="5:7" ht="12.75">
      <c r="E242" s="110"/>
      <c r="F242" s="110"/>
      <c r="G242" s="110"/>
    </row>
    <row r="243" spans="5:7" ht="12.75">
      <c r="E243" s="110"/>
      <c r="F243" s="110"/>
      <c r="G243" s="110"/>
    </row>
    <row r="244" spans="5:7" ht="12.75">
      <c r="E244" s="110"/>
      <c r="F244" s="110"/>
      <c r="G244" s="110"/>
    </row>
    <row r="245" spans="5:7" ht="12.75">
      <c r="E245" s="110"/>
      <c r="F245" s="110"/>
      <c r="G245" s="110"/>
    </row>
    <row r="246" spans="5:7" ht="12.75">
      <c r="E246" s="110"/>
      <c r="F246" s="110"/>
      <c r="G246" s="110"/>
    </row>
    <row r="247" spans="5:7" ht="12.75">
      <c r="E247" s="110"/>
      <c r="F247" s="110"/>
      <c r="G247" s="110"/>
    </row>
    <row r="248" spans="5:7" ht="12.75">
      <c r="E248" s="110"/>
      <c r="F248" s="110"/>
      <c r="G248" s="110"/>
    </row>
    <row r="249" spans="5:7" ht="12.75">
      <c r="E249" s="110"/>
      <c r="F249" s="110"/>
      <c r="G249" s="110"/>
    </row>
    <row r="250" spans="5:7" ht="12.75">
      <c r="E250" s="110"/>
      <c r="F250" s="110"/>
      <c r="G250" s="110"/>
    </row>
    <row r="251" spans="5:7" ht="12.75">
      <c r="E251" s="110"/>
      <c r="F251" s="110"/>
      <c r="G251" s="110"/>
    </row>
    <row r="252" spans="5:7" ht="12.75">
      <c r="E252" s="110"/>
      <c r="F252" s="110"/>
      <c r="G252" s="110"/>
    </row>
    <row r="253" spans="5:7" ht="12.75">
      <c r="E253" s="110"/>
      <c r="F253" s="110"/>
      <c r="G253" s="110"/>
    </row>
    <row r="254" spans="5:7" ht="12.75">
      <c r="E254" s="110"/>
      <c r="F254" s="110"/>
      <c r="G254" s="110"/>
    </row>
    <row r="255" spans="5:7" ht="12.75">
      <c r="E255" s="110"/>
      <c r="F255" s="110"/>
      <c r="G255" s="110"/>
    </row>
    <row r="256" spans="5:7" ht="12.75">
      <c r="E256" s="110"/>
      <c r="F256" s="110"/>
      <c r="G256" s="110"/>
    </row>
    <row r="257" spans="5:7" ht="12.75">
      <c r="E257" s="110"/>
      <c r="F257" s="110"/>
      <c r="G257" s="110"/>
    </row>
    <row r="258" spans="5:7" ht="12.75">
      <c r="E258" s="110"/>
      <c r="F258" s="110"/>
      <c r="G258" s="110"/>
    </row>
    <row r="259" spans="5:7" ht="12.75">
      <c r="E259" s="110"/>
      <c r="F259" s="110"/>
      <c r="G259" s="110"/>
    </row>
    <row r="260" spans="5:7" ht="12.75">
      <c r="E260" s="110"/>
      <c r="F260" s="110"/>
      <c r="G260" s="110"/>
    </row>
    <row r="261" spans="5:7" ht="12.75">
      <c r="E261" s="110"/>
      <c r="F261" s="110"/>
      <c r="G261" s="110"/>
    </row>
    <row r="262" spans="5:7" ht="12.75">
      <c r="E262" s="110"/>
      <c r="F262" s="110"/>
      <c r="G262" s="110"/>
    </row>
    <row r="263" spans="5:7" ht="12.75">
      <c r="E263" s="110"/>
      <c r="F263" s="110"/>
      <c r="G263" s="110"/>
    </row>
    <row r="264" spans="5:7" ht="12.75">
      <c r="E264" s="110"/>
      <c r="F264" s="110"/>
      <c r="G264" s="110"/>
    </row>
    <row r="265" spans="5:7" ht="12.75">
      <c r="E265" s="110"/>
      <c r="F265" s="110"/>
      <c r="G265" s="110"/>
    </row>
    <row r="266" spans="5:7" ht="12.75">
      <c r="E266" s="110"/>
      <c r="F266" s="110"/>
      <c r="G266" s="110"/>
    </row>
    <row r="267" spans="5:7" ht="12.75">
      <c r="E267" s="110"/>
      <c r="F267" s="110"/>
      <c r="G267" s="110"/>
    </row>
    <row r="268" spans="5:7" ht="12.75">
      <c r="E268" s="110"/>
      <c r="F268" s="110"/>
      <c r="G268" s="110"/>
    </row>
    <row r="269" spans="5:7" ht="12.75">
      <c r="E269" s="110"/>
      <c r="F269" s="110"/>
      <c r="G269" s="110"/>
    </row>
    <row r="270" spans="5:7" ht="12.75">
      <c r="E270" s="110"/>
      <c r="F270" s="110"/>
      <c r="G270" s="110"/>
    </row>
    <row r="271" spans="5:7" ht="12.75">
      <c r="E271" s="110"/>
      <c r="F271" s="110"/>
      <c r="G271" s="110"/>
    </row>
    <row r="272" spans="5:7" ht="12.75">
      <c r="E272" s="110"/>
      <c r="F272" s="110"/>
      <c r="G272" s="110"/>
    </row>
    <row r="273" spans="5:7" ht="12.75">
      <c r="E273" s="110"/>
      <c r="F273" s="110"/>
      <c r="G273" s="110"/>
    </row>
    <row r="274" spans="5:7" ht="12.75">
      <c r="E274" s="110"/>
      <c r="F274" s="110"/>
      <c r="G274" s="110"/>
    </row>
    <row r="275" spans="5:7" ht="12.75">
      <c r="E275" s="110"/>
      <c r="F275" s="110"/>
      <c r="G275" s="110"/>
    </row>
    <row r="276" spans="5:7" ht="12.75">
      <c r="E276" s="110"/>
      <c r="F276" s="110"/>
      <c r="G276" s="110"/>
    </row>
    <row r="277" spans="5:7" ht="12.75">
      <c r="E277" s="110"/>
      <c r="F277" s="110"/>
      <c r="G277" s="110"/>
    </row>
    <row r="278" spans="5:7" ht="12.75">
      <c r="E278" s="110"/>
      <c r="F278" s="110"/>
      <c r="G278" s="110"/>
    </row>
    <row r="279" spans="5:7" ht="12.75">
      <c r="E279" s="110"/>
      <c r="F279" s="110"/>
      <c r="G279" s="110"/>
    </row>
    <row r="280" spans="5:7" ht="12.75">
      <c r="E280" s="110"/>
      <c r="F280" s="110"/>
      <c r="G280" s="110"/>
    </row>
    <row r="281" spans="5:7" ht="12.75">
      <c r="E281" s="110"/>
      <c r="F281" s="110"/>
      <c r="G281" s="110"/>
    </row>
    <row r="282" spans="5:7" ht="12.75">
      <c r="E282" s="110"/>
      <c r="F282" s="110"/>
      <c r="G282" s="110"/>
    </row>
    <row r="283" spans="5:7" ht="12.75">
      <c r="E283" s="110"/>
      <c r="F283" s="110"/>
      <c r="G283" s="110"/>
    </row>
    <row r="284" spans="5:7" ht="12.75">
      <c r="E284" s="110"/>
      <c r="F284" s="110"/>
      <c r="G284" s="110"/>
    </row>
    <row r="285" spans="5:7" ht="12.75">
      <c r="E285" s="110"/>
      <c r="F285" s="110"/>
      <c r="G285" s="110"/>
    </row>
    <row r="286" spans="5:7" ht="12.75">
      <c r="E286" s="110"/>
      <c r="F286" s="110"/>
      <c r="G286" s="110"/>
    </row>
    <row r="287" spans="5:7" ht="12.75">
      <c r="E287" s="110"/>
      <c r="F287" s="110"/>
      <c r="G287" s="110"/>
    </row>
    <row r="288" spans="5:7" ht="12.75">
      <c r="E288" s="110"/>
      <c r="F288" s="110"/>
      <c r="G288" s="110"/>
    </row>
    <row r="289" spans="5:7" ht="12.75">
      <c r="E289" s="110"/>
      <c r="F289" s="110"/>
      <c r="G289" s="110"/>
    </row>
    <row r="290" spans="5:7" ht="12.75">
      <c r="E290" s="110"/>
      <c r="F290" s="110"/>
      <c r="G290" s="110"/>
    </row>
    <row r="291" spans="5:7" ht="12.75">
      <c r="E291" s="110"/>
      <c r="F291" s="110"/>
      <c r="G291" s="110"/>
    </row>
    <row r="292" spans="5:7" ht="12.75">
      <c r="E292" s="110"/>
      <c r="F292" s="110"/>
      <c r="G292" s="110"/>
    </row>
    <row r="293" spans="5:7" ht="12.75">
      <c r="E293" s="110"/>
      <c r="F293" s="110"/>
      <c r="G293" s="110"/>
    </row>
    <row r="294" spans="5:7" ht="12.75">
      <c r="E294" s="110"/>
      <c r="F294" s="110"/>
      <c r="G294" s="110"/>
    </row>
    <row r="295" spans="5:7" ht="12.75">
      <c r="E295" s="110"/>
      <c r="F295" s="110"/>
      <c r="G295" s="110"/>
    </row>
    <row r="296" spans="5:7" ht="12.75">
      <c r="E296" s="110"/>
      <c r="F296" s="110"/>
      <c r="G296" s="110"/>
    </row>
    <row r="297" spans="5:7" ht="12.75">
      <c r="E297" s="110"/>
      <c r="F297" s="110"/>
      <c r="G297" s="110"/>
    </row>
    <row r="298" spans="5:7" ht="12.75">
      <c r="E298" s="110"/>
      <c r="F298" s="110"/>
      <c r="G298" s="110"/>
    </row>
    <row r="299" spans="5:7" ht="12.75">
      <c r="E299" s="110"/>
      <c r="F299" s="110"/>
      <c r="G299" s="110"/>
    </row>
    <row r="300" spans="5:7" ht="12.75">
      <c r="E300" s="110"/>
      <c r="F300" s="110"/>
      <c r="G300" s="110"/>
    </row>
    <row r="301" spans="5:7" ht="12.75">
      <c r="E301" s="110"/>
      <c r="F301" s="110"/>
      <c r="G301" s="110"/>
    </row>
    <row r="302" spans="5:7" ht="12.75">
      <c r="E302" s="110"/>
      <c r="F302" s="110"/>
      <c r="G302" s="110"/>
    </row>
    <row r="303" spans="5:7" ht="12.75">
      <c r="E303" s="110"/>
      <c r="F303" s="110"/>
      <c r="G303" s="110"/>
    </row>
    <row r="304" spans="5:7" ht="12.75">
      <c r="E304" s="110"/>
      <c r="F304" s="110"/>
      <c r="G304" s="110"/>
    </row>
    <row r="305" spans="5:7" ht="12.75">
      <c r="E305" s="110"/>
      <c r="F305" s="110"/>
      <c r="G305" s="110"/>
    </row>
    <row r="306" spans="5:7" ht="12.75">
      <c r="E306" s="110"/>
      <c r="F306" s="110"/>
      <c r="G306" s="110"/>
    </row>
    <row r="307" spans="5:7" ht="12.75">
      <c r="E307" s="110"/>
      <c r="F307" s="110"/>
      <c r="G307" s="110"/>
    </row>
    <row r="308" spans="5:7" ht="12.75">
      <c r="E308" s="110"/>
      <c r="F308" s="110"/>
      <c r="G308" s="110"/>
    </row>
    <row r="309" spans="5:7" ht="12.75">
      <c r="E309" s="110"/>
      <c r="F309" s="110"/>
      <c r="G309" s="110"/>
    </row>
    <row r="310" spans="5:7" ht="12.75">
      <c r="E310" s="110"/>
      <c r="F310" s="110"/>
      <c r="G310" s="110"/>
    </row>
    <row r="311" spans="5:7" ht="12.75">
      <c r="E311" s="110"/>
      <c r="F311" s="110"/>
      <c r="G311" s="110"/>
    </row>
    <row r="312" spans="5:7" ht="12.75">
      <c r="E312" s="110"/>
      <c r="F312" s="110"/>
      <c r="G312" s="110"/>
    </row>
    <row r="313" spans="5:7" ht="12.75">
      <c r="E313" s="110"/>
      <c r="F313" s="110"/>
      <c r="G313" s="110"/>
    </row>
    <row r="314" spans="5:7" ht="12.75">
      <c r="E314" s="110"/>
      <c r="F314" s="110"/>
      <c r="G314" s="110"/>
    </row>
    <row r="315" spans="5:7" ht="12.75">
      <c r="E315" s="110"/>
      <c r="F315" s="110"/>
      <c r="G315" s="110"/>
    </row>
    <row r="316" spans="5:7" ht="12.75">
      <c r="E316" s="110"/>
      <c r="F316" s="110"/>
      <c r="G316" s="110"/>
    </row>
    <row r="317" spans="5:7" ht="12.75">
      <c r="E317" s="110"/>
      <c r="F317" s="110"/>
      <c r="G317" s="110"/>
    </row>
    <row r="318" spans="5:7" ht="12.75">
      <c r="E318" s="110"/>
      <c r="F318" s="110"/>
      <c r="G318" s="110"/>
    </row>
    <row r="319" spans="5:7" ht="12.75">
      <c r="E319" s="110"/>
      <c r="F319" s="110"/>
      <c r="G319" s="110"/>
    </row>
    <row r="320" spans="5:7" ht="12.75">
      <c r="E320" s="110"/>
      <c r="F320" s="110"/>
      <c r="G320" s="110"/>
    </row>
    <row r="321" spans="5:7" ht="12.75">
      <c r="E321" s="110"/>
      <c r="F321" s="110"/>
      <c r="G321" s="110"/>
    </row>
    <row r="322" spans="5:7" ht="12.75">
      <c r="E322" s="110"/>
      <c r="F322" s="110"/>
      <c r="G322" s="110"/>
    </row>
    <row r="323" spans="5:7" ht="12.75">
      <c r="E323" s="110"/>
      <c r="F323" s="110"/>
      <c r="G323" s="110"/>
    </row>
    <row r="324" spans="5:7" ht="12.75">
      <c r="E324" s="110"/>
      <c r="F324" s="110"/>
      <c r="G324" s="110"/>
    </row>
    <row r="325" spans="5:7" ht="12.75">
      <c r="E325" s="110"/>
      <c r="F325" s="110"/>
      <c r="G325" s="110"/>
    </row>
    <row r="326" spans="5:7" ht="12.75">
      <c r="E326" s="110"/>
      <c r="F326" s="110"/>
      <c r="G326" s="110"/>
    </row>
    <row r="327" spans="5:7" ht="12.75">
      <c r="E327" s="110"/>
      <c r="F327" s="110"/>
      <c r="G327" s="110"/>
    </row>
    <row r="328" spans="5:7" ht="12.75">
      <c r="E328" s="110"/>
      <c r="F328" s="110"/>
      <c r="G328" s="110"/>
    </row>
    <row r="329" spans="5:7" ht="12.75">
      <c r="E329" s="110"/>
      <c r="F329" s="110"/>
      <c r="G329" s="110"/>
    </row>
    <row r="330" spans="5:7" ht="12.75">
      <c r="E330" s="110"/>
      <c r="F330" s="110"/>
      <c r="G330" s="110"/>
    </row>
    <row r="331" spans="5:7" ht="12.75">
      <c r="E331" s="110"/>
      <c r="F331" s="110"/>
      <c r="G331" s="110"/>
    </row>
    <row r="332" spans="5:7" ht="12.75">
      <c r="E332" s="110"/>
      <c r="F332" s="110"/>
      <c r="G332" s="110"/>
    </row>
    <row r="333" spans="5:7" ht="12.75">
      <c r="E333" s="110"/>
      <c r="F333" s="110"/>
      <c r="G333" s="110"/>
    </row>
    <row r="334" spans="5:7" ht="12.75">
      <c r="E334" s="110"/>
      <c r="F334" s="110"/>
      <c r="G334" s="110"/>
    </row>
    <row r="335" spans="5:7" ht="12.75">
      <c r="E335" s="110"/>
      <c r="F335" s="110"/>
      <c r="G335" s="110"/>
    </row>
    <row r="336" spans="5:7" ht="12.75">
      <c r="E336" s="110"/>
      <c r="F336" s="110"/>
      <c r="G336" s="110"/>
    </row>
    <row r="337" spans="5:7" ht="12.75">
      <c r="E337" s="110"/>
      <c r="F337" s="110"/>
      <c r="G337" s="110"/>
    </row>
    <row r="338" spans="5:7" ht="12.75">
      <c r="E338" s="110"/>
      <c r="F338" s="110"/>
      <c r="G338" s="110"/>
    </row>
    <row r="339" spans="5:7" ht="12.75">
      <c r="E339" s="110"/>
      <c r="F339" s="110"/>
      <c r="G339" s="110"/>
    </row>
    <row r="340" spans="5:7" ht="12.75">
      <c r="E340" s="110"/>
      <c r="F340" s="110"/>
      <c r="G340" s="110"/>
    </row>
    <row r="341" spans="5:7" ht="12.75">
      <c r="E341" s="110"/>
      <c r="F341" s="110"/>
      <c r="G341" s="110"/>
    </row>
    <row r="342" spans="5:7" ht="12.75">
      <c r="E342" s="110"/>
      <c r="F342" s="110"/>
      <c r="G342" s="110"/>
    </row>
    <row r="343" spans="5:7" ht="12.75">
      <c r="E343" s="110"/>
      <c r="F343" s="110"/>
      <c r="G343" s="110"/>
    </row>
    <row r="344" spans="5:7" ht="12.75">
      <c r="E344" s="110"/>
      <c r="F344" s="110"/>
      <c r="G344" s="110"/>
    </row>
    <row r="345" spans="5:7" ht="12.75">
      <c r="E345" s="110"/>
      <c r="F345" s="110"/>
      <c r="G345" s="110"/>
    </row>
    <row r="346" spans="5:7" ht="12.75">
      <c r="E346" s="110"/>
      <c r="F346" s="110"/>
      <c r="G346" s="110"/>
    </row>
    <row r="347" spans="5:7" ht="12.75">
      <c r="E347" s="110"/>
      <c r="F347" s="110"/>
      <c r="G347" s="110"/>
    </row>
    <row r="348" spans="5:7" ht="12.75">
      <c r="E348" s="110"/>
      <c r="F348" s="110"/>
      <c r="G348" s="110"/>
    </row>
    <row r="349" spans="5:7" ht="12.75">
      <c r="E349" s="110"/>
      <c r="F349" s="110"/>
      <c r="G349" s="110"/>
    </row>
    <row r="350" spans="5:7" ht="12.75">
      <c r="E350" s="110"/>
      <c r="F350" s="110"/>
      <c r="G350" s="110"/>
    </row>
    <row r="351" spans="5:7" ht="12.75">
      <c r="E351" s="110"/>
      <c r="F351" s="110"/>
      <c r="G351" s="110"/>
    </row>
    <row r="352" spans="5:7" ht="12.75">
      <c r="E352" s="110"/>
      <c r="F352" s="110"/>
      <c r="G352" s="110"/>
    </row>
    <row r="353" spans="5:7" ht="12.75">
      <c r="E353" s="110"/>
      <c r="F353" s="110"/>
      <c r="G353" s="110"/>
    </row>
    <row r="354" spans="5:7" ht="12.75">
      <c r="E354" s="110"/>
      <c r="F354" s="110"/>
      <c r="G354" s="110"/>
    </row>
    <row r="355" spans="5:7" ht="12.75">
      <c r="E355" s="110"/>
      <c r="F355" s="110"/>
      <c r="G355" s="110"/>
    </row>
    <row r="356" spans="5:7" ht="12.75">
      <c r="E356" s="110"/>
      <c r="F356" s="110"/>
      <c r="G356" s="110"/>
    </row>
    <row r="357" spans="5:7" ht="12.75">
      <c r="E357" s="110"/>
      <c r="F357" s="110"/>
      <c r="G357" s="110"/>
    </row>
    <row r="358" spans="5:7" ht="12.75">
      <c r="E358" s="110"/>
      <c r="F358" s="110"/>
      <c r="G358" s="110"/>
    </row>
    <row r="359" spans="5:7" ht="12.75">
      <c r="E359" s="110"/>
      <c r="F359" s="110"/>
      <c r="G359" s="110"/>
    </row>
    <row r="360" spans="5:7" ht="12.75">
      <c r="E360" s="110"/>
      <c r="F360" s="110"/>
      <c r="G360" s="110"/>
    </row>
    <row r="361" spans="5:7" ht="12.75">
      <c r="E361" s="110"/>
      <c r="F361" s="110"/>
      <c r="G361" s="110"/>
    </row>
    <row r="362" spans="5:7" ht="12.75">
      <c r="E362" s="110"/>
      <c r="F362" s="110"/>
      <c r="G362" s="110"/>
    </row>
    <row r="363" spans="5:7" ht="12.75">
      <c r="E363" s="110"/>
      <c r="F363" s="110"/>
      <c r="G363" s="110"/>
    </row>
    <row r="364" spans="5:7" ht="12.75">
      <c r="E364" s="110"/>
      <c r="F364" s="110"/>
      <c r="G364" s="110"/>
    </row>
    <row r="365" spans="5:7" ht="12.75">
      <c r="E365" s="110"/>
      <c r="F365" s="110"/>
      <c r="G365" s="110"/>
    </row>
    <row r="366" spans="5:7" ht="12.75">
      <c r="E366" s="110"/>
      <c r="F366" s="110"/>
      <c r="G366" s="110"/>
    </row>
    <row r="367" spans="5:7" ht="12.75">
      <c r="E367" s="110"/>
      <c r="F367" s="110"/>
      <c r="G367" s="110"/>
    </row>
    <row r="368" spans="5:7" ht="12.75">
      <c r="E368" s="110"/>
      <c r="F368" s="110"/>
      <c r="G368" s="110"/>
    </row>
    <row r="369" spans="5:7" ht="12.75">
      <c r="E369" s="110"/>
      <c r="F369" s="110"/>
      <c r="G369" s="110"/>
    </row>
    <row r="370" spans="5:7" ht="12.75">
      <c r="E370" s="110"/>
      <c r="F370" s="110"/>
      <c r="G370" s="110"/>
    </row>
    <row r="371" spans="5:7" ht="12.75">
      <c r="E371" s="110"/>
      <c r="F371" s="110"/>
      <c r="G371" s="110"/>
    </row>
    <row r="372" spans="5:7" ht="12.75">
      <c r="E372" s="110"/>
      <c r="F372" s="110"/>
      <c r="G372" s="110"/>
    </row>
    <row r="373" spans="5:7" ht="12.75">
      <c r="E373" s="110"/>
      <c r="F373" s="110"/>
      <c r="G373" s="110"/>
    </row>
    <row r="374" spans="5:7" ht="12.75">
      <c r="E374" s="110"/>
      <c r="F374" s="110"/>
      <c r="G374" s="110"/>
    </row>
    <row r="375" spans="5:7" ht="12.75">
      <c r="E375" s="110"/>
      <c r="F375" s="110"/>
      <c r="G375" s="110"/>
    </row>
    <row r="376" spans="5:7" ht="12.75">
      <c r="E376" s="110"/>
      <c r="F376" s="110"/>
      <c r="G376" s="110"/>
    </row>
    <row r="377" spans="5:7" ht="12.75">
      <c r="E377" s="110"/>
      <c r="F377" s="110"/>
      <c r="G377" s="110"/>
    </row>
    <row r="378" spans="5:7" ht="12.75">
      <c r="E378" s="110"/>
      <c r="F378" s="110"/>
      <c r="G378" s="110"/>
    </row>
    <row r="379" spans="5:7" ht="12.75">
      <c r="E379" s="110"/>
      <c r="F379" s="110"/>
      <c r="G379" s="110"/>
    </row>
    <row r="380" spans="5:7" ht="12.75">
      <c r="E380" s="110"/>
      <c r="F380" s="110"/>
      <c r="G380" s="110"/>
    </row>
    <row r="381" spans="5:7" ht="12.75">
      <c r="E381" s="110"/>
      <c r="F381" s="110"/>
      <c r="G381" s="110"/>
    </row>
    <row r="382" spans="5:7" ht="12.75">
      <c r="E382" s="110"/>
      <c r="F382" s="110"/>
      <c r="G382" s="110"/>
    </row>
    <row r="383" spans="5:7" ht="12.75">
      <c r="E383" s="110"/>
      <c r="F383" s="110"/>
      <c r="G383" s="110"/>
    </row>
    <row r="384" spans="5:7" ht="12.75">
      <c r="E384" s="110"/>
      <c r="F384" s="110"/>
      <c r="G384" s="110"/>
    </row>
    <row r="385" spans="5:7" ht="12.75">
      <c r="E385" s="110"/>
      <c r="F385" s="110"/>
      <c r="G385" s="110"/>
    </row>
    <row r="386" spans="5:7" ht="12.75">
      <c r="E386" s="110"/>
      <c r="F386" s="110"/>
      <c r="G386" s="110"/>
    </row>
    <row r="387" spans="5:7" ht="12.75">
      <c r="E387" s="110"/>
      <c r="F387" s="110"/>
      <c r="G387" s="110"/>
    </row>
    <row r="388" spans="5:7" ht="12.75">
      <c r="E388" s="110"/>
      <c r="F388" s="110"/>
      <c r="G388" s="110"/>
    </row>
    <row r="389" spans="5:7" ht="12.75">
      <c r="E389" s="110"/>
      <c r="F389" s="110"/>
      <c r="G389" s="110"/>
    </row>
    <row r="390" spans="5:7" ht="12.75">
      <c r="E390" s="110"/>
      <c r="F390" s="110"/>
      <c r="G390" s="110"/>
    </row>
    <row r="391" spans="5:7" ht="12.75">
      <c r="E391" s="110"/>
      <c r="F391" s="110"/>
      <c r="G391" s="110"/>
    </row>
    <row r="392" spans="5:7" ht="12.75">
      <c r="E392" s="110"/>
      <c r="F392" s="110"/>
      <c r="G392" s="110"/>
    </row>
    <row r="393" spans="5:7" ht="12.75">
      <c r="E393" s="110"/>
      <c r="F393" s="110"/>
      <c r="G393" s="110"/>
    </row>
    <row r="394" spans="5:7" ht="12.75">
      <c r="E394" s="110"/>
      <c r="F394" s="110"/>
      <c r="G394" s="110"/>
    </row>
    <row r="395" spans="5:7" ht="12.75">
      <c r="E395" s="110"/>
      <c r="F395" s="110"/>
      <c r="G395" s="110"/>
    </row>
    <row r="396" spans="5:7" ht="12.75">
      <c r="E396" s="110"/>
      <c r="F396" s="110"/>
      <c r="G396" s="110"/>
    </row>
    <row r="397" spans="5:7" ht="12.75">
      <c r="E397" s="110"/>
      <c r="F397" s="110"/>
      <c r="G397" s="110"/>
    </row>
    <row r="398" spans="5:7" ht="12.75">
      <c r="E398" s="110"/>
      <c r="F398" s="110"/>
      <c r="G398" s="110"/>
    </row>
    <row r="399" spans="5:7" ht="12.75">
      <c r="E399" s="110"/>
      <c r="F399" s="110"/>
      <c r="G399" s="110"/>
    </row>
    <row r="400" spans="5:7" ht="12.75">
      <c r="E400" s="110"/>
      <c r="F400" s="110"/>
      <c r="G400" s="110"/>
    </row>
    <row r="401" spans="5:7" ht="12.75">
      <c r="E401" s="110"/>
      <c r="F401" s="110"/>
      <c r="G401" s="110"/>
    </row>
    <row r="402" spans="5:7" ht="12.75">
      <c r="E402" s="110"/>
      <c r="F402" s="110"/>
      <c r="G402" s="110"/>
    </row>
    <row r="403" spans="5:7" ht="12.75">
      <c r="E403" s="110"/>
      <c r="F403" s="110"/>
      <c r="G403" s="110"/>
    </row>
    <row r="404" spans="5:7" ht="12.75">
      <c r="E404" s="110"/>
      <c r="F404" s="110"/>
      <c r="G404" s="110"/>
    </row>
    <row r="405" spans="5:7" ht="12.75">
      <c r="E405" s="110"/>
      <c r="F405" s="110"/>
      <c r="G405" s="110"/>
    </row>
    <row r="406" spans="5:7" ht="12.75">
      <c r="E406" s="110"/>
      <c r="F406" s="110"/>
      <c r="G406" s="110"/>
    </row>
    <row r="407" spans="5:7" ht="12.75">
      <c r="E407" s="110"/>
      <c r="F407" s="110"/>
      <c r="G407" s="110"/>
    </row>
    <row r="408" spans="5:7" ht="12.75">
      <c r="E408" s="110"/>
      <c r="F408" s="110"/>
      <c r="G408" s="110"/>
    </row>
    <row r="409" spans="5:7" ht="12.75">
      <c r="E409" s="110"/>
      <c r="F409" s="110"/>
      <c r="G409" s="110"/>
    </row>
    <row r="410" spans="5:7" ht="12.75">
      <c r="E410" s="110"/>
      <c r="F410" s="110"/>
      <c r="G410" s="110"/>
    </row>
    <row r="411" spans="5:7" ht="12.75">
      <c r="E411" s="110"/>
      <c r="F411" s="110"/>
      <c r="G411" s="110"/>
    </row>
    <row r="412" spans="5:7" ht="12.75">
      <c r="E412" s="110"/>
      <c r="F412" s="110"/>
      <c r="G412" s="110"/>
    </row>
    <row r="413" spans="5:7" ht="12.75">
      <c r="E413" s="110"/>
      <c r="F413" s="110"/>
      <c r="G413" s="110"/>
    </row>
    <row r="414" spans="5:7" ht="12.75">
      <c r="E414" s="110"/>
      <c r="F414" s="110"/>
      <c r="G414" s="110"/>
    </row>
    <row r="415" spans="5:7" ht="12.75">
      <c r="E415" s="110"/>
      <c r="F415" s="110"/>
      <c r="G415" s="110"/>
    </row>
    <row r="416" spans="5:7" ht="12.75">
      <c r="E416" s="110"/>
      <c r="F416" s="110"/>
      <c r="G416" s="110"/>
    </row>
    <row r="417" spans="5:7" ht="12.75">
      <c r="E417" s="110"/>
      <c r="F417" s="110"/>
      <c r="G417" s="110"/>
    </row>
    <row r="418" spans="5:7" ht="12.75">
      <c r="E418" s="110"/>
      <c r="F418" s="110"/>
      <c r="G418" s="110"/>
    </row>
    <row r="419" spans="5:7" ht="12.75">
      <c r="E419" s="110"/>
      <c r="F419" s="110"/>
      <c r="G419" s="110"/>
    </row>
    <row r="420" spans="5:7" ht="12.75">
      <c r="E420" s="110"/>
      <c r="F420" s="110"/>
      <c r="G420" s="110"/>
    </row>
    <row r="421" spans="5:7" ht="12.75">
      <c r="E421" s="110"/>
      <c r="F421" s="110"/>
      <c r="G421" s="110"/>
    </row>
    <row r="422" spans="5:7" ht="12.75">
      <c r="E422" s="110"/>
      <c r="F422" s="110"/>
      <c r="G422" s="110"/>
    </row>
    <row r="423" spans="5:7" ht="12.75">
      <c r="E423" s="110"/>
      <c r="F423" s="110"/>
      <c r="G423" s="110"/>
    </row>
    <row r="424" spans="5:7" ht="12.75">
      <c r="E424" s="110"/>
      <c r="F424" s="110"/>
      <c r="G424" s="110"/>
    </row>
    <row r="425" spans="5:7" ht="12.75">
      <c r="E425" s="110"/>
      <c r="F425" s="110"/>
      <c r="G425" s="110"/>
    </row>
    <row r="426" spans="5:7" ht="12.75">
      <c r="E426" s="110"/>
      <c r="F426" s="110"/>
      <c r="G426" s="110"/>
    </row>
    <row r="427" spans="5:7" ht="12.75">
      <c r="E427" s="110"/>
      <c r="F427" s="110"/>
      <c r="G427" s="110"/>
    </row>
    <row r="428" spans="5:7" ht="12.75">
      <c r="E428" s="110"/>
      <c r="F428" s="110"/>
      <c r="G428" s="110"/>
    </row>
    <row r="429" spans="5:7" ht="12.75">
      <c r="E429" s="110"/>
      <c r="F429" s="110"/>
      <c r="G429" s="110"/>
    </row>
    <row r="430" spans="5:7" ht="12.75">
      <c r="E430" s="110"/>
      <c r="F430" s="110"/>
      <c r="G430" s="110"/>
    </row>
    <row r="431" spans="5:7" ht="12.75">
      <c r="E431" s="110"/>
      <c r="F431" s="110"/>
      <c r="G431" s="110"/>
    </row>
    <row r="432" spans="5:7" ht="12.75">
      <c r="E432" s="110"/>
      <c r="F432" s="110"/>
      <c r="G432" s="110"/>
    </row>
    <row r="433" spans="5:7" ht="12.75">
      <c r="E433" s="110"/>
      <c r="F433" s="110"/>
      <c r="G433" s="110"/>
    </row>
    <row r="434" spans="5:7" ht="12.75">
      <c r="E434" s="110"/>
      <c r="F434" s="110"/>
      <c r="G434" s="110"/>
    </row>
    <row r="435" spans="5:7" ht="12.75">
      <c r="E435" s="110"/>
      <c r="F435" s="110"/>
      <c r="G435" s="110"/>
    </row>
    <row r="436" spans="5:7" ht="12.75">
      <c r="E436" s="110"/>
      <c r="F436" s="110"/>
      <c r="G436" s="110"/>
    </row>
    <row r="437" spans="5:7" ht="12.75">
      <c r="E437" s="110"/>
      <c r="F437" s="110"/>
      <c r="G437" s="110"/>
    </row>
    <row r="438" spans="5:7" ht="12.75">
      <c r="E438" s="110"/>
      <c r="F438" s="110"/>
      <c r="G438" s="110"/>
    </row>
    <row r="439" spans="5:7" ht="12.75">
      <c r="E439" s="110"/>
      <c r="F439" s="110"/>
      <c r="G439" s="110"/>
    </row>
    <row r="440" spans="5:7" ht="12.75">
      <c r="E440" s="110"/>
      <c r="F440" s="110"/>
      <c r="G440" s="110"/>
    </row>
    <row r="441" spans="5:7" ht="12.75">
      <c r="E441" s="110"/>
      <c r="F441" s="110"/>
      <c r="G441" s="110"/>
    </row>
    <row r="442" spans="5:7" ht="12.75">
      <c r="E442" s="110"/>
      <c r="F442" s="110"/>
      <c r="G442" s="110"/>
    </row>
    <row r="443" spans="5:7" ht="12.75">
      <c r="E443" s="110"/>
      <c r="F443" s="110"/>
      <c r="G443" s="110"/>
    </row>
    <row r="444" spans="5:7" ht="12.75">
      <c r="E444" s="110"/>
      <c r="F444" s="110"/>
      <c r="G444" s="110"/>
    </row>
    <row r="445" spans="5:7" ht="12.75">
      <c r="E445" s="110"/>
      <c r="F445" s="110"/>
      <c r="G445" s="110"/>
    </row>
    <row r="446" spans="5:7" ht="12.75">
      <c r="E446" s="110"/>
      <c r="F446" s="110"/>
      <c r="G446" s="110"/>
    </row>
    <row r="447" spans="5:7" ht="12.75">
      <c r="E447" s="110"/>
      <c r="F447" s="110"/>
      <c r="G447" s="110"/>
    </row>
    <row r="448" spans="5:7" ht="12.75">
      <c r="E448" s="110"/>
      <c r="F448" s="110"/>
      <c r="G448" s="110"/>
    </row>
    <row r="449" spans="5:7" ht="12.75">
      <c r="E449" s="110"/>
      <c r="F449" s="110"/>
      <c r="G449" s="110"/>
    </row>
    <row r="450" spans="5:7" ht="12.75">
      <c r="E450" s="110"/>
      <c r="F450" s="110"/>
      <c r="G450" s="110"/>
    </row>
    <row r="451" spans="5:7" ht="12.75">
      <c r="E451" s="110"/>
      <c r="F451" s="110"/>
      <c r="G451" s="110"/>
    </row>
    <row r="452" spans="5:7" ht="12.75">
      <c r="E452" s="110"/>
      <c r="F452" s="110"/>
      <c r="G452" s="110"/>
    </row>
    <row r="453" spans="5:7" ht="12.75">
      <c r="E453" s="110"/>
      <c r="F453" s="110"/>
      <c r="G453" s="110"/>
    </row>
    <row r="454" spans="5:7" ht="12.75">
      <c r="E454" s="110"/>
      <c r="F454" s="110"/>
      <c r="G454" s="110"/>
    </row>
    <row r="455" spans="5:7" ht="12.75">
      <c r="E455" s="110"/>
      <c r="F455" s="110"/>
      <c r="G455" s="110"/>
    </row>
    <row r="456" spans="5:7" ht="12.75">
      <c r="E456" s="110"/>
      <c r="F456" s="110"/>
      <c r="G456" s="110"/>
    </row>
    <row r="457" spans="5:7" ht="12.75">
      <c r="E457" s="110"/>
      <c r="F457" s="110"/>
      <c r="G457" s="110"/>
    </row>
    <row r="458" spans="5:7" ht="12.75">
      <c r="E458" s="110"/>
      <c r="F458" s="110"/>
      <c r="G458" s="110"/>
    </row>
    <row r="459" spans="5:7" ht="12.75">
      <c r="E459" s="110"/>
      <c r="F459" s="110"/>
      <c r="G459" s="110"/>
    </row>
    <row r="460" spans="5:7" ht="12.75">
      <c r="E460" s="110"/>
      <c r="F460" s="110"/>
      <c r="G460" s="110"/>
    </row>
    <row r="461" spans="5:7" ht="12.75">
      <c r="E461" s="110"/>
      <c r="F461" s="110"/>
      <c r="G461" s="110"/>
    </row>
    <row r="462" spans="5:7" ht="12.75">
      <c r="E462" s="110"/>
      <c r="F462" s="110"/>
      <c r="G462" s="110"/>
    </row>
    <row r="463" spans="5:7" ht="12.75">
      <c r="E463" s="110"/>
      <c r="F463" s="110"/>
      <c r="G463" s="110"/>
    </row>
    <row r="464" spans="5:7" ht="12.75">
      <c r="E464" s="110"/>
      <c r="F464" s="110"/>
      <c r="G464" s="110"/>
    </row>
    <row r="465" spans="5:7" ht="12.75">
      <c r="E465" s="110"/>
      <c r="F465" s="110"/>
      <c r="G465" s="110"/>
    </row>
    <row r="466" spans="5:7" ht="12.75">
      <c r="E466" s="110"/>
      <c r="F466" s="110"/>
      <c r="G466" s="110"/>
    </row>
    <row r="467" spans="5:7" ht="12.75">
      <c r="E467" s="110"/>
      <c r="F467" s="110"/>
      <c r="G467" s="110"/>
    </row>
    <row r="468" spans="5:7" ht="12.75">
      <c r="E468" s="110"/>
      <c r="F468" s="110"/>
      <c r="G468" s="110"/>
    </row>
    <row r="469" spans="5:7" ht="12.75">
      <c r="E469" s="110"/>
      <c r="F469" s="110"/>
      <c r="G469" s="110"/>
    </row>
    <row r="470" spans="5:7" ht="12.75">
      <c r="E470" s="110"/>
      <c r="F470" s="110"/>
      <c r="G470" s="110"/>
    </row>
    <row r="471" spans="5:7" ht="12.75">
      <c r="E471" s="110"/>
      <c r="F471" s="110"/>
      <c r="G471" s="110"/>
    </row>
    <row r="472" spans="5:7" ht="12.75">
      <c r="E472" s="110"/>
      <c r="F472" s="110"/>
      <c r="G472" s="110"/>
    </row>
    <row r="473" spans="5:7" ht="12.75">
      <c r="E473" s="110"/>
      <c r="F473" s="110"/>
      <c r="G473" s="110"/>
    </row>
    <row r="474" spans="5:7" ht="12.75">
      <c r="E474" s="110"/>
      <c r="F474" s="110"/>
      <c r="G474" s="110"/>
    </row>
    <row r="475" spans="5:7" ht="12.75">
      <c r="E475" s="110"/>
      <c r="F475" s="110"/>
      <c r="G475" s="110"/>
    </row>
    <row r="476" spans="5:7" ht="12.75">
      <c r="E476" s="110"/>
      <c r="F476" s="110"/>
      <c r="G476" s="110"/>
    </row>
    <row r="477" spans="5:7" ht="12.75">
      <c r="E477" s="110"/>
      <c r="F477" s="110"/>
      <c r="G477" s="110"/>
    </row>
    <row r="478" spans="5:7" ht="12.75">
      <c r="E478" s="110"/>
      <c r="F478" s="110"/>
      <c r="G478" s="110"/>
    </row>
    <row r="479" spans="5:7" ht="12.75">
      <c r="E479" s="110"/>
      <c r="F479" s="110"/>
      <c r="G479" s="110"/>
    </row>
    <row r="480" spans="5:7" ht="12.75">
      <c r="E480" s="110"/>
      <c r="F480" s="110"/>
      <c r="G480" s="110"/>
    </row>
    <row r="481" spans="5:7" ht="12.75">
      <c r="E481" s="110"/>
      <c r="F481" s="110"/>
      <c r="G481" s="110"/>
    </row>
    <row r="482" spans="5:7" ht="12.75">
      <c r="E482" s="110"/>
      <c r="F482" s="110"/>
      <c r="G482" s="110"/>
    </row>
    <row r="483" spans="5:7" ht="12.75">
      <c r="E483" s="110"/>
      <c r="F483" s="110"/>
      <c r="G483" s="110"/>
    </row>
    <row r="484" spans="5:7" ht="12.75">
      <c r="E484" s="110"/>
      <c r="F484" s="110"/>
      <c r="G484" s="110"/>
    </row>
    <row r="485" spans="5:7" ht="12.75">
      <c r="E485" s="110"/>
      <c r="F485" s="110"/>
      <c r="G485" s="110"/>
    </row>
    <row r="486" spans="5:7" ht="12.75">
      <c r="E486" s="110"/>
      <c r="F486" s="110"/>
      <c r="G486" s="110"/>
    </row>
    <row r="487" spans="5:7" ht="12.75">
      <c r="E487" s="110"/>
      <c r="F487" s="110"/>
      <c r="G487" s="110"/>
    </row>
    <row r="488" spans="5:7" ht="12.75">
      <c r="E488" s="110"/>
      <c r="F488" s="110"/>
      <c r="G488" s="110"/>
    </row>
    <row r="489" spans="5:7" ht="12.75">
      <c r="E489" s="110"/>
      <c r="F489" s="110"/>
      <c r="G489" s="110"/>
    </row>
    <row r="490" spans="5:7" ht="12.75">
      <c r="E490" s="110"/>
      <c r="F490" s="110"/>
      <c r="G490" s="110"/>
    </row>
    <row r="491" spans="5:7" ht="12.75">
      <c r="E491" s="110"/>
      <c r="F491" s="110"/>
      <c r="G491" s="110"/>
    </row>
    <row r="492" spans="5:7" ht="12.75">
      <c r="E492" s="110"/>
      <c r="F492" s="110"/>
      <c r="G492" s="110"/>
    </row>
    <row r="493" spans="5:7" ht="12.75">
      <c r="E493" s="110"/>
      <c r="F493" s="110"/>
      <c r="G493" s="110"/>
    </row>
    <row r="494" spans="5:7" ht="12.75">
      <c r="E494" s="110"/>
      <c r="F494" s="110"/>
      <c r="G494" s="110"/>
    </row>
    <row r="495" spans="5:7" ht="12.75">
      <c r="E495" s="110"/>
      <c r="F495" s="110"/>
      <c r="G495" s="110"/>
    </row>
    <row r="496" spans="5:7" ht="12.75">
      <c r="E496" s="110"/>
      <c r="F496" s="110"/>
      <c r="G496" s="110"/>
    </row>
    <row r="497" spans="5:7" ht="12.75">
      <c r="E497" s="110"/>
      <c r="F497" s="110"/>
      <c r="G497" s="110"/>
    </row>
    <row r="498" spans="5:7" ht="12.75">
      <c r="E498" s="110"/>
      <c r="F498" s="110"/>
      <c r="G498" s="110"/>
    </row>
    <row r="499" spans="5:7" ht="12.75">
      <c r="E499" s="110"/>
      <c r="F499" s="110"/>
      <c r="G499" s="110"/>
    </row>
    <row r="500" spans="5:7" ht="12.75">
      <c r="E500" s="110"/>
      <c r="F500" s="110"/>
      <c r="G500" s="110"/>
    </row>
    <row r="501" spans="5:7" ht="12.75">
      <c r="E501" s="110"/>
      <c r="F501" s="110"/>
      <c r="G501" s="110"/>
    </row>
    <row r="502" spans="5:7" ht="12.75">
      <c r="E502" s="110"/>
      <c r="F502" s="110"/>
      <c r="G502" s="110"/>
    </row>
    <row r="503" spans="5:7" ht="12.75">
      <c r="E503" s="110"/>
      <c r="F503" s="110"/>
      <c r="G503" s="110"/>
    </row>
    <row r="504" spans="5:7" ht="12.75">
      <c r="E504" s="110"/>
      <c r="F504" s="110"/>
      <c r="G504" s="110"/>
    </row>
    <row r="505" spans="5:7" ht="12.75">
      <c r="E505" s="110"/>
      <c r="F505" s="110"/>
      <c r="G505" s="110"/>
    </row>
    <row r="506" spans="5:7" ht="12.75">
      <c r="E506" s="110"/>
      <c r="F506" s="110"/>
      <c r="G506" s="110"/>
    </row>
    <row r="507" spans="5:7" ht="12.75">
      <c r="E507" s="110"/>
      <c r="F507" s="110"/>
      <c r="G507" s="110"/>
    </row>
    <row r="508" spans="5:7" ht="12.75">
      <c r="E508" s="110"/>
      <c r="F508" s="110"/>
      <c r="G508" s="110"/>
    </row>
    <row r="509" spans="5:7" ht="12.75">
      <c r="E509" s="110"/>
      <c r="F509" s="110"/>
      <c r="G509" s="110"/>
    </row>
    <row r="510" spans="5:7" ht="12.75">
      <c r="E510" s="110"/>
      <c r="F510" s="110"/>
      <c r="G510" s="110"/>
    </row>
    <row r="511" spans="5:7" ht="12.75">
      <c r="E511" s="110"/>
      <c r="F511" s="110"/>
      <c r="G511" s="110"/>
    </row>
    <row r="512" spans="5:7" ht="12.75">
      <c r="E512" s="110"/>
      <c r="F512" s="110"/>
      <c r="G512" s="110"/>
    </row>
    <row r="513" spans="5:7" ht="12.75">
      <c r="E513" s="110"/>
      <c r="F513" s="110"/>
      <c r="G513" s="110"/>
    </row>
    <row r="514" spans="5:7" ht="12.75">
      <c r="E514" s="110"/>
      <c r="F514" s="110"/>
      <c r="G514" s="110"/>
    </row>
    <row r="515" spans="5:7" ht="12.75">
      <c r="E515" s="110"/>
      <c r="F515" s="110"/>
      <c r="G515" s="110"/>
    </row>
    <row r="516" spans="5:7" ht="12.75">
      <c r="E516" s="110"/>
      <c r="F516" s="110"/>
      <c r="G516" s="110"/>
    </row>
    <row r="517" spans="5:7" ht="12.75">
      <c r="E517" s="110"/>
      <c r="F517" s="110"/>
      <c r="G517" s="110"/>
    </row>
    <row r="518" spans="5:7" ht="12.75">
      <c r="E518" s="110"/>
      <c r="F518" s="110"/>
      <c r="G518" s="110"/>
    </row>
    <row r="519" spans="5:7" ht="12.75">
      <c r="E519" s="110"/>
      <c r="F519" s="110"/>
      <c r="G519" s="110"/>
    </row>
    <row r="520" spans="5:7" ht="12.75">
      <c r="E520" s="110"/>
      <c r="F520" s="110"/>
      <c r="G520" s="110"/>
    </row>
    <row r="521" spans="5:7" ht="12.75">
      <c r="E521" s="110"/>
      <c r="F521" s="110"/>
      <c r="G521" s="110"/>
    </row>
    <row r="522" spans="5:7" ht="12.75">
      <c r="E522" s="110"/>
      <c r="F522" s="110"/>
      <c r="G522" s="110"/>
    </row>
    <row r="523" spans="5:7" ht="12.75">
      <c r="E523" s="110"/>
      <c r="F523" s="110"/>
      <c r="G523" s="110"/>
    </row>
    <row r="524" spans="5:7" ht="12.75">
      <c r="E524" s="110"/>
      <c r="F524" s="110"/>
      <c r="G524" s="110"/>
    </row>
    <row r="525" spans="5:7" ht="12.75">
      <c r="E525" s="110"/>
      <c r="F525" s="110"/>
      <c r="G525" s="110"/>
    </row>
    <row r="526" spans="5:7" ht="12.75">
      <c r="E526" s="110"/>
      <c r="F526" s="110"/>
      <c r="G526" s="110"/>
    </row>
    <row r="527" spans="5:7" ht="12.75">
      <c r="E527" s="110"/>
      <c r="F527" s="110"/>
      <c r="G527" s="110"/>
    </row>
    <row r="528" spans="5:7" ht="12.75">
      <c r="E528" s="110"/>
      <c r="F528" s="110"/>
      <c r="G528" s="110"/>
    </row>
    <row r="529" spans="5:7" ht="12.75">
      <c r="E529" s="110"/>
      <c r="F529" s="110"/>
      <c r="G529" s="110"/>
    </row>
    <row r="530" spans="5:7" ht="12.75">
      <c r="E530" s="110"/>
      <c r="F530" s="110"/>
      <c r="G530" s="110"/>
    </row>
    <row r="531" spans="5:7" ht="12.75">
      <c r="E531" s="110"/>
      <c r="F531" s="110"/>
      <c r="G531" s="110"/>
    </row>
    <row r="532" spans="5:7" ht="12.75">
      <c r="E532" s="110"/>
      <c r="F532" s="110"/>
      <c r="G532" s="110"/>
    </row>
    <row r="533" spans="5:7" ht="12.75">
      <c r="E533" s="110"/>
      <c r="F533" s="110"/>
      <c r="G533" s="110"/>
    </row>
    <row r="534" spans="5:7" ht="12.75">
      <c r="E534" s="110"/>
      <c r="F534" s="110"/>
      <c r="G534" s="110"/>
    </row>
    <row r="535" spans="5:7" ht="12.75">
      <c r="E535" s="110"/>
      <c r="F535" s="110"/>
      <c r="G535" s="110"/>
    </row>
    <row r="536" spans="5:7" ht="12.75">
      <c r="E536" s="110"/>
      <c r="F536" s="110"/>
      <c r="G536" s="110"/>
    </row>
    <row r="537" spans="5:7" ht="12.75">
      <c r="E537" s="110"/>
      <c r="F537" s="110"/>
      <c r="G537" s="110"/>
    </row>
    <row r="538" spans="5:7" ht="12.75">
      <c r="E538" s="110"/>
      <c r="F538" s="110"/>
      <c r="G538" s="110"/>
    </row>
    <row r="539" spans="5:7" ht="12.75">
      <c r="E539" s="110"/>
      <c r="F539" s="110"/>
      <c r="G539" s="110"/>
    </row>
    <row r="540" spans="5:7" ht="12.75">
      <c r="E540" s="110"/>
      <c r="F540" s="110"/>
      <c r="G540" s="110"/>
    </row>
    <row r="541" spans="5:7" ht="12.75">
      <c r="E541" s="110"/>
      <c r="F541" s="110"/>
      <c r="G541" s="110"/>
    </row>
    <row r="542" spans="5:7" ht="12.75">
      <c r="E542" s="110"/>
      <c r="F542" s="110"/>
      <c r="G542" s="110"/>
    </row>
    <row r="543" spans="5:7" ht="12.75">
      <c r="E543" s="110"/>
      <c r="F543" s="110"/>
      <c r="G543" s="110"/>
    </row>
    <row r="544" spans="5:7" ht="12.75">
      <c r="E544" s="110"/>
      <c r="F544" s="110"/>
      <c r="G544" s="110"/>
    </row>
    <row r="545" spans="5:7" ht="12.75">
      <c r="E545" s="110"/>
      <c r="F545" s="110"/>
      <c r="G545" s="110"/>
    </row>
    <row r="546" spans="5:7" ht="12.75">
      <c r="E546" s="110"/>
      <c r="F546" s="110"/>
      <c r="G546" s="110"/>
    </row>
    <row r="547" spans="5:7" ht="12.75">
      <c r="E547" s="110"/>
      <c r="F547" s="110"/>
      <c r="G547" s="110"/>
    </row>
    <row r="548" spans="5:7" ht="12.75">
      <c r="E548" s="110"/>
      <c r="F548" s="110"/>
      <c r="G548" s="110"/>
    </row>
    <row r="549" spans="5:7" ht="12.75">
      <c r="E549" s="110"/>
      <c r="F549" s="110"/>
      <c r="G549" s="110"/>
    </row>
    <row r="550" spans="5:7" ht="12.75">
      <c r="E550" s="110"/>
      <c r="F550" s="110"/>
      <c r="G550" s="110"/>
    </row>
    <row r="551" spans="5:7" ht="12.75">
      <c r="E551" s="110"/>
      <c r="F551" s="110"/>
      <c r="G551" s="110"/>
    </row>
    <row r="552" spans="5:7" ht="12.75">
      <c r="E552" s="110"/>
      <c r="F552" s="110"/>
      <c r="G552" s="110"/>
    </row>
    <row r="553" spans="5:7" ht="12.75">
      <c r="E553" s="110"/>
      <c r="F553" s="110"/>
      <c r="G553" s="110"/>
    </row>
    <row r="554" spans="5:7" ht="12.75">
      <c r="E554" s="110"/>
      <c r="F554" s="110"/>
      <c r="G554" s="110"/>
    </row>
    <row r="555" spans="5:7" ht="12.75">
      <c r="E555" s="110"/>
      <c r="F555" s="110"/>
      <c r="G555" s="110"/>
    </row>
    <row r="556" spans="5:7" ht="12.75">
      <c r="E556" s="110"/>
      <c r="F556" s="110"/>
      <c r="G556" s="110"/>
    </row>
    <row r="557" spans="5:7" ht="12.75">
      <c r="E557" s="110"/>
      <c r="F557" s="110"/>
      <c r="G557" s="110"/>
    </row>
    <row r="558" spans="5:7" ht="12.75">
      <c r="E558" s="110"/>
      <c r="F558" s="110"/>
      <c r="G558" s="110"/>
    </row>
    <row r="559" spans="5:7" ht="12.75">
      <c r="E559" s="110"/>
      <c r="F559" s="110"/>
      <c r="G559" s="110"/>
    </row>
    <row r="560" spans="5:7" ht="12.75">
      <c r="E560" s="110"/>
      <c r="F560" s="110"/>
      <c r="G560" s="110"/>
    </row>
    <row r="561" spans="5:7" ht="12.75">
      <c r="E561" s="110"/>
      <c r="F561" s="110"/>
      <c r="G561" s="110"/>
    </row>
    <row r="562" spans="5:7" ht="12.75">
      <c r="E562" s="110"/>
      <c r="F562" s="110"/>
      <c r="G562" s="110"/>
    </row>
    <row r="563" spans="5:7" ht="12.75">
      <c r="E563" s="110"/>
      <c r="F563" s="110"/>
      <c r="G563" s="110"/>
    </row>
    <row r="564" spans="5:7" ht="12.75">
      <c r="E564" s="110"/>
      <c r="F564" s="110"/>
      <c r="G564" s="110"/>
    </row>
    <row r="565" spans="5:7" ht="12.75">
      <c r="E565" s="110"/>
      <c r="F565" s="110"/>
      <c r="G565" s="110"/>
    </row>
    <row r="566" spans="5:7" ht="12.75">
      <c r="E566" s="110"/>
      <c r="F566" s="110"/>
      <c r="G566" s="110"/>
    </row>
    <row r="567" spans="5:7" ht="12.75">
      <c r="E567" s="110"/>
      <c r="F567" s="110"/>
      <c r="G567" s="110"/>
    </row>
    <row r="568" spans="5:7" ht="12.75">
      <c r="E568" s="110"/>
      <c r="F568" s="110"/>
      <c r="G568" s="110"/>
    </row>
    <row r="569" spans="5:7" ht="12.75">
      <c r="E569" s="110"/>
      <c r="F569" s="110"/>
      <c r="G569" s="110"/>
    </row>
    <row r="570" spans="5:7" ht="12.75">
      <c r="E570" s="110"/>
      <c r="F570" s="110"/>
      <c r="G570" s="110"/>
    </row>
    <row r="571" spans="5:7" ht="12.75">
      <c r="E571" s="110"/>
      <c r="F571" s="110"/>
      <c r="G571" s="110"/>
    </row>
    <row r="572" spans="5:7" ht="12.75">
      <c r="E572" s="110"/>
      <c r="F572" s="110"/>
      <c r="G572" s="110"/>
    </row>
    <row r="573" spans="5:7" ht="12.75">
      <c r="E573" s="110"/>
      <c r="F573" s="110"/>
      <c r="G573" s="110"/>
    </row>
    <row r="574" spans="5:7" ht="12.75">
      <c r="E574" s="110"/>
      <c r="F574" s="110"/>
      <c r="G574" s="110"/>
    </row>
    <row r="575" spans="5:7" ht="12.75">
      <c r="E575" s="110"/>
      <c r="F575" s="110"/>
      <c r="G575" s="110"/>
    </row>
    <row r="576" spans="5:7" ht="12.75">
      <c r="E576" s="110"/>
      <c r="F576" s="110"/>
      <c r="G576" s="110"/>
    </row>
    <row r="577" spans="5:7" ht="12.75">
      <c r="E577" s="110"/>
      <c r="F577" s="110"/>
      <c r="G577" s="110"/>
    </row>
    <row r="578" spans="5:7" ht="12.75">
      <c r="E578" s="110"/>
      <c r="F578" s="110"/>
      <c r="G578" s="110"/>
    </row>
    <row r="579" spans="5:7" ht="12.75">
      <c r="E579" s="110"/>
      <c r="F579" s="110"/>
      <c r="G579" s="110"/>
    </row>
    <row r="580" spans="5:7" ht="12.75">
      <c r="E580" s="110"/>
      <c r="F580" s="110"/>
      <c r="G580" s="110"/>
    </row>
    <row r="581" spans="5:7" ht="12.75">
      <c r="E581" s="110"/>
      <c r="F581" s="110"/>
      <c r="G581" s="110"/>
    </row>
    <row r="582" spans="5:7" ht="12.75">
      <c r="E582" s="110"/>
      <c r="F582" s="110"/>
      <c r="G582" s="110"/>
    </row>
    <row r="583" spans="5:7" ht="12.75">
      <c r="E583" s="110"/>
      <c r="F583" s="110"/>
      <c r="G583" s="110"/>
    </row>
    <row r="584" spans="5:7" ht="12.75">
      <c r="E584" s="110"/>
      <c r="F584" s="110"/>
      <c r="G584" s="110"/>
    </row>
    <row r="585" spans="5:7" ht="12.75">
      <c r="E585" s="110"/>
      <c r="F585" s="110"/>
      <c r="G585" s="110"/>
    </row>
    <row r="586" spans="5:7" ht="12.75">
      <c r="E586" s="110"/>
      <c r="F586" s="110"/>
      <c r="G586" s="110"/>
    </row>
    <row r="587" spans="5:7" ht="12.75">
      <c r="E587" s="110"/>
      <c r="F587" s="110"/>
      <c r="G587" s="110"/>
    </row>
    <row r="588" spans="5:7" ht="12.75">
      <c r="E588" s="110"/>
      <c r="F588" s="110"/>
      <c r="G588" s="110"/>
    </row>
    <row r="589" spans="5:7" ht="12.75">
      <c r="E589" s="110"/>
      <c r="F589" s="110"/>
      <c r="G589" s="110"/>
    </row>
    <row r="590" spans="5:7" ht="12.75">
      <c r="E590" s="110"/>
      <c r="F590" s="110"/>
      <c r="G590" s="110"/>
    </row>
    <row r="591" spans="5:7" ht="12.75">
      <c r="E591" s="110"/>
      <c r="F591" s="110"/>
      <c r="G591" s="110"/>
    </row>
    <row r="592" spans="5:7" ht="12.75">
      <c r="E592" s="110"/>
      <c r="F592" s="110"/>
      <c r="G592" s="110"/>
    </row>
    <row r="593" spans="5:7" ht="12.75">
      <c r="E593" s="110"/>
      <c r="F593" s="110"/>
      <c r="G593" s="110"/>
    </row>
    <row r="594" spans="5:7" ht="12.75">
      <c r="E594" s="110"/>
      <c r="F594" s="110"/>
      <c r="G594" s="110"/>
    </row>
    <row r="595" spans="5:7" ht="12.75">
      <c r="E595" s="110"/>
      <c r="F595" s="110"/>
      <c r="G595" s="110"/>
    </row>
    <row r="596" spans="5:7" ht="12.75">
      <c r="E596" s="110"/>
      <c r="F596" s="110"/>
      <c r="G596" s="110"/>
    </row>
    <row r="597" spans="5:7" ht="12.75">
      <c r="E597" s="110"/>
      <c r="F597" s="110"/>
      <c r="G597" s="110"/>
    </row>
    <row r="598" spans="5:7" ht="12.75">
      <c r="E598" s="110"/>
      <c r="F598" s="110"/>
      <c r="G598" s="110"/>
    </row>
    <row r="599" spans="5:7" ht="12.75">
      <c r="E599" s="110"/>
      <c r="F599" s="110"/>
      <c r="G599" s="110"/>
    </row>
    <row r="600" spans="5:7" ht="12.75">
      <c r="E600" s="110"/>
      <c r="F600" s="110"/>
      <c r="G600" s="110"/>
    </row>
    <row r="601" spans="5:7" ht="12.75">
      <c r="E601" s="110"/>
      <c r="F601" s="110"/>
      <c r="G601" s="110"/>
    </row>
    <row r="602" spans="5:7" ht="12.75">
      <c r="E602" s="110"/>
      <c r="F602" s="110"/>
      <c r="G602" s="110"/>
    </row>
    <row r="603" spans="5:7" ht="12.75">
      <c r="E603" s="110"/>
      <c r="F603" s="110"/>
      <c r="G603" s="110"/>
    </row>
    <row r="604" spans="5:7" ht="12.75">
      <c r="E604" s="110"/>
      <c r="F604" s="110"/>
      <c r="G604" s="110"/>
    </row>
    <row r="605" spans="5:7" ht="12.75">
      <c r="E605" s="110"/>
      <c r="F605" s="110"/>
      <c r="G605" s="110"/>
    </row>
    <row r="606" spans="5:7" ht="12.75">
      <c r="E606" s="110"/>
      <c r="F606" s="110"/>
      <c r="G606" s="110"/>
    </row>
    <row r="607" spans="5:7" ht="12.75">
      <c r="E607" s="110"/>
      <c r="F607" s="110"/>
      <c r="G607" s="110"/>
    </row>
    <row r="608" spans="5:7" ht="12.75">
      <c r="E608" s="110"/>
      <c r="F608" s="110"/>
      <c r="G608" s="110"/>
    </row>
    <row r="609" spans="5:7" ht="12.75">
      <c r="E609" s="110"/>
      <c r="F609" s="110"/>
      <c r="G609" s="110"/>
    </row>
    <row r="610" spans="5:7" ht="12.75">
      <c r="E610" s="110"/>
      <c r="F610" s="110"/>
      <c r="G610" s="110"/>
    </row>
    <row r="611" spans="5:7" ht="12.75">
      <c r="E611" s="110"/>
      <c r="F611" s="110"/>
      <c r="G611" s="110"/>
    </row>
    <row r="612" spans="5:7" ht="12.75">
      <c r="E612" s="110"/>
      <c r="F612" s="110"/>
      <c r="G612" s="110"/>
    </row>
    <row r="613" spans="5:7" ht="12.75">
      <c r="E613" s="110"/>
      <c r="F613" s="110"/>
      <c r="G613" s="110"/>
    </row>
    <row r="614" spans="5:7" ht="12.75">
      <c r="E614" s="110"/>
      <c r="F614" s="110"/>
      <c r="G614" s="110"/>
    </row>
    <row r="615" spans="5:7" ht="12.75">
      <c r="E615" s="110"/>
      <c r="F615" s="110"/>
      <c r="G615" s="110"/>
    </row>
    <row r="616" spans="5:7" ht="12.75">
      <c r="E616" s="110"/>
      <c r="F616" s="110"/>
      <c r="G616" s="110"/>
    </row>
    <row r="617" spans="5:7" ht="12.75">
      <c r="E617" s="110"/>
      <c r="F617" s="110"/>
      <c r="G617" s="110"/>
    </row>
    <row r="618" spans="5:7" ht="12.75">
      <c r="E618" s="110"/>
      <c r="F618" s="110"/>
      <c r="G618" s="110"/>
    </row>
    <row r="619" spans="5:7" ht="12.75">
      <c r="E619" s="110"/>
      <c r="F619" s="110"/>
      <c r="G619" s="110"/>
    </row>
    <row r="620" spans="5:7" ht="12.75">
      <c r="E620" s="110"/>
      <c r="F620" s="110"/>
      <c r="G620" s="110"/>
    </row>
    <row r="621" spans="5:7" ht="12.75">
      <c r="E621" s="110"/>
      <c r="F621" s="110"/>
      <c r="G621" s="110"/>
    </row>
    <row r="622" spans="5:7" ht="12.75">
      <c r="E622" s="110"/>
      <c r="F622" s="110"/>
      <c r="G622" s="110"/>
    </row>
    <row r="623" spans="5:7" ht="12.75">
      <c r="E623" s="110"/>
      <c r="F623" s="110"/>
      <c r="G623" s="110"/>
    </row>
    <row r="624" spans="5:7" ht="12.75">
      <c r="E624" s="110"/>
      <c r="F624" s="110"/>
      <c r="G624" s="110"/>
    </row>
    <row r="625" spans="5:7" ht="12.75">
      <c r="E625" s="110"/>
      <c r="F625" s="110"/>
      <c r="G625" s="110"/>
    </row>
    <row r="626" spans="5:7" ht="12.75">
      <c r="E626" s="110"/>
      <c r="F626" s="110"/>
      <c r="G626" s="110"/>
    </row>
    <row r="627" spans="5:7" ht="12.75">
      <c r="E627" s="110"/>
      <c r="F627" s="110"/>
      <c r="G627" s="110"/>
    </row>
    <row r="628" spans="5:7" ht="12.75">
      <c r="E628" s="110"/>
      <c r="F628" s="110"/>
      <c r="G628" s="110"/>
    </row>
    <row r="629" spans="5:7" ht="12.75">
      <c r="E629" s="110"/>
      <c r="F629" s="110"/>
      <c r="G629" s="110"/>
    </row>
    <row r="630" spans="5:7" ht="12.75">
      <c r="E630" s="110"/>
      <c r="F630" s="110"/>
      <c r="G630" s="110"/>
    </row>
    <row r="631" spans="5:7" ht="12.75">
      <c r="E631" s="110"/>
      <c r="F631" s="110"/>
      <c r="G631" s="110"/>
    </row>
    <row r="632" spans="5:7" ht="12.75">
      <c r="E632" s="110"/>
      <c r="F632" s="110"/>
      <c r="G632" s="110"/>
    </row>
    <row r="633" spans="5:7" ht="12.75">
      <c r="E633" s="110"/>
      <c r="F633" s="110"/>
      <c r="G633" s="110"/>
    </row>
    <row r="634" spans="5:7" ht="12.75">
      <c r="E634" s="110"/>
      <c r="F634" s="110"/>
      <c r="G634" s="110"/>
    </row>
    <row r="635" spans="5:7" ht="12.75">
      <c r="E635" s="110"/>
      <c r="F635" s="110"/>
      <c r="G635" s="110"/>
    </row>
    <row r="636" spans="5:7" ht="12.75">
      <c r="E636" s="110"/>
      <c r="F636" s="110"/>
      <c r="G636" s="110"/>
    </row>
    <row r="637" spans="5:7" ht="12.75">
      <c r="E637" s="110"/>
      <c r="F637" s="110"/>
      <c r="G637" s="110"/>
    </row>
    <row r="638" spans="5:7" ht="12.75">
      <c r="E638" s="110"/>
      <c r="F638" s="110"/>
      <c r="G638" s="110"/>
    </row>
    <row r="639" spans="5:7" ht="12.75">
      <c r="E639" s="110"/>
      <c r="F639" s="110"/>
      <c r="G639" s="110"/>
    </row>
    <row r="640" spans="5:7" ht="12.75">
      <c r="E640" s="110"/>
      <c r="F640" s="110"/>
      <c r="G640" s="110"/>
    </row>
    <row r="641" spans="5:7" ht="12.75">
      <c r="E641" s="110"/>
      <c r="F641" s="110"/>
      <c r="G641" s="110"/>
    </row>
    <row r="642" spans="5:7" ht="12.75">
      <c r="E642" s="110"/>
      <c r="F642" s="110"/>
      <c r="G642" s="110"/>
    </row>
    <row r="643" spans="5:7" ht="12.75">
      <c r="E643" s="110"/>
      <c r="F643" s="110"/>
      <c r="G643" s="110"/>
    </row>
    <row r="644" spans="5:7" ht="12.75">
      <c r="E644" s="110"/>
      <c r="F644" s="110"/>
      <c r="G644" s="110"/>
    </row>
    <row r="645" spans="5:7" ht="12.75">
      <c r="E645" s="110"/>
      <c r="F645" s="110"/>
      <c r="G645" s="110"/>
    </row>
    <row r="646" spans="5:7" ht="12.75">
      <c r="E646" s="110"/>
      <c r="F646" s="110"/>
      <c r="G646" s="110"/>
    </row>
    <row r="647" spans="5:7" ht="12.75">
      <c r="E647" s="110"/>
      <c r="F647" s="110"/>
      <c r="G647" s="110"/>
    </row>
    <row r="648" spans="5:7" ht="12.75">
      <c r="E648" s="110"/>
      <c r="F648" s="110"/>
      <c r="G648" s="110"/>
    </row>
    <row r="649" spans="5:7" ht="12.75">
      <c r="E649" s="110"/>
      <c r="F649" s="110"/>
      <c r="G649" s="110"/>
    </row>
    <row r="650" spans="5:7" ht="12.75">
      <c r="E650" s="110"/>
      <c r="F650" s="110"/>
      <c r="G650" s="110"/>
    </row>
    <row r="651" spans="5:7" ht="12.75">
      <c r="E651" s="110"/>
      <c r="F651" s="110"/>
      <c r="G651" s="110"/>
    </row>
    <row r="652" spans="5:7" ht="12.75">
      <c r="E652" s="110"/>
      <c r="F652" s="110"/>
      <c r="G652" s="110"/>
    </row>
    <row r="653" spans="5:7" ht="12.75">
      <c r="E653" s="110"/>
      <c r="F653" s="110"/>
      <c r="G653" s="110"/>
    </row>
    <row r="654" spans="5:7" ht="12.75">
      <c r="E654" s="110"/>
      <c r="F654" s="110"/>
      <c r="G654" s="110"/>
    </row>
    <row r="655" spans="5:7" ht="12.75">
      <c r="E655" s="110"/>
      <c r="F655" s="110"/>
      <c r="G655" s="110"/>
    </row>
    <row r="656" spans="5:7" ht="12.75">
      <c r="E656" s="110"/>
      <c r="F656" s="110"/>
      <c r="G656" s="110"/>
    </row>
    <row r="657" spans="5:7" ht="12.75">
      <c r="E657" s="110"/>
      <c r="F657" s="110"/>
      <c r="G657" s="110"/>
    </row>
    <row r="658" spans="5:7" ht="12.75">
      <c r="E658" s="110"/>
      <c r="F658" s="110"/>
      <c r="G658" s="110"/>
    </row>
    <row r="659" spans="5:7" ht="12.75">
      <c r="E659" s="110"/>
      <c r="F659" s="110"/>
      <c r="G659" s="110"/>
    </row>
    <row r="660" spans="5:7" ht="12.75">
      <c r="E660" s="110"/>
      <c r="F660" s="110"/>
      <c r="G660" s="110"/>
    </row>
    <row r="661" spans="5:7" ht="12.75">
      <c r="E661" s="110"/>
      <c r="F661" s="110"/>
      <c r="G661" s="110"/>
    </row>
    <row r="662" spans="5:7" ht="12.75">
      <c r="E662" s="110"/>
      <c r="F662" s="110"/>
      <c r="G662" s="110"/>
    </row>
    <row r="663" spans="5:7" ht="12.75">
      <c r="E663" s="110"/>
      <c r="F663" s="110"/>
      <c r="G663" s="110"/>
    </row>
    <row r="664" spans="5:7" ht="12.75">
      <c r="E664" s="110"/>
      <c r="F664" s="110"/>
      <c r="G664" s="110"/>
    </row>
    <row r="665" spans="5:7" ht="12.75">
      <c r="E665" s="110"/>
      <c r="F665" s="110"/>
      <c r="G665" s="110"/>
    </row>
    <row r="666" spans="5:7" ht="12.75">
      <c r="E666" s="110"/>
      <c r="F666" s="110"/>
      <c r="G666" s="110"/>
    </row>
    <row r="667" spans="5:7" ht="12.75">
      <c r="E667" s="110"/>
      <c r="F667" s="110"/>
      <c r="G667" s="110"/>
    </row>
    <row r="668" spans="5:7" ht="12.75">
      <c r="E668" s="110"/>
      <c r="F668" s="110"/>
      <c r="G668" s="110"/>
    </row>
    <row r="669" spans="5:7" ht="12.75">
      <c r="E669" s="110"/>
      <c r="F669" s="110"/>
      <c r="G669" s="110"/>
    </row>
    <row r="670" spans="5:7" ht="12.75">
      <c r="E670" s="110"/>
      <c r="F670" s="110"/>
      <c r="G670" s="110"/>
    </row>
    <row r="671" spans="5:7" ht="12.75">
      <c r="E671" s="110"/>
      <c r="F671" s="110"/>
      <c r="G671" s="110"/>
    </row>
    <row r="672" spans="5:7" ht="12.75">
      <c r="E672" s="110"/>
      <c r="F672" s="110"/>
      <c r="G672" s="110"/>
    </row>
    <row r="673" spans="5:7" ht="12.75">
      <c r="E673" s="110"/>
      <c r="F673" s="110"/>
      <c r="G673" s="110"/>
    </row>
    <row r="674" spans="5:7" ht="12.75">
      <c r="E674" s="110"/>
      <c r="F674" s="110"/>
      <c r="G674" s="110"/>
    </row>
    <row r="675" spans="5:7" ht="12.75">
      <c r="E675" s="110"/>
      <c r="F675" s="110"/>
      <c r="G675" s="110"/>
    </row>
    <row r="676" spans="5:7" ht="12.75">
      <c r="E676" s="110"/>
      <c r="F676" s="110"/>
      <c r="G676" s="110"/>
    </row>
    <row r="677" spans="5:7" ht="12.75">
      <c r="E677" s="110"/>
      <c r="F677" s="110"/>
      <c r="G677" s="110"/>
    </row>
    <row r="678" spans="5:7" ht="12.75">
      <c r="E678" s="110"/>
      <c r="F678" s="110"/>
      <c r="G678" s="110"/>
    </row>
    <row r="679" spans="5:7" ht="12.75">
      <c r="E679" s="110"/>
      <c r="F679" s="110"/>
      <c r="G679" s="110"/>
    </row>
    <row r="680" spans="5:7" ht="12.75">
      <c r="E680" s="110"/>
      <c r="F680" s="110"/>
      <c r="G680" s="110"/>
    </row>
    <row r="681" spans="5:7" ht="12.75">
      <c r="E681" s="110"/>
      <c r="F681" s="110"/>
      <c r="G681" s="110"/>
    </row>
    <row r="682" spans="5:7" ht="12.75">
      <c r="E682" s="110"/>
      <c r="F682" s="110"/>
      <c r="G682" s="110"/>
    </row>
    <row r="683" spans="5:7" ht="12.75">
      <c r="E683" s="110"/>
      <c r="F683" s="110"/>
      <c r="G683" s="110"/>
    </row>
    <row r="684" spans="5:7" ht="12.75">
      <c r="E684" s="110"/>
      <c r="F684" s="110"/>
      <c r="G684" s="110"/>
    </row>
    <row r="685" spans="5:7" ht="12.75">
      <c r="E685" s="110"/>
      <c r="F685" s="110"/>
      <c r="G685" s="110"/>
    </row>
    <row r="686" spans="5:7" ht="12.75">
      <c r="E686" s="110"/>
      <c r="F686" s="110"/>
      <c r="G686" s="110"/>
    </row>
    <row r="687" spans="5:7" ht="12.75">
      <c r="E687" s="110"/>
      <c r="F687" s="110"/>
      <c r="G687" s="110"/>
    </row>
    <row r="688" spans="5:7" ht="12.75">
      <c r="E688" s="110"/>
      <c r="F688" s="110"/>
      <c r="G688" s="110"/>
    </row>
    <row r="689" spans="5:7" ht="12.75">
      <c r="E689" s="110"/>
      <c r="F689" s="110"/>
      <c r="G689" s="110"/>
    </row>
    <row r="690" spans="5:7" ht="12.75">
      <c r="E690" s="110"/>
      <c r="F690" s="110"/>
      <c r="G690" s="110"/>
    </row>
    <row r="691" spans="5:7" ht="12.75">
      <c r="E691" s="110"/>
      <c r="F691" s="110"/>
      <c r="G691" s="110"/>
    </row>
    <row r="692" spans="5:7" ht="12.75">
      <c r="E692" s="110"/>
      <c r="F692" s="110"/>
      <c r="G692" s="110"/>
    </row>
    <row r="693" spans="5:7" ht="12.75">
      <c r="E693" s="110"/>
      <c r="F693" s="110"/>
      <c r="G693" s="110"/>
    </row>
    <row r="694" spans="5:7" ht="12.75">
      <c r="E694" s="110"/>
      <c r="F694" s="110"/>
      <c r="G694" s="110"/>
    </row>
    <row r="695" spans="5:7" ht="12.75">
      <c r="E695" s="110"/>
      <c r="F695" s="110"/>
      <c r="G695" s="110"/>
    </row>
    <row r="696" spans="5:7" ht="12.75">
      <c r="E696" s="110"/>
      <c r="F696" s="110"/>
      <c r="G696" s="110"/>
    </row>
    <row r="697" spans="5:7" ht="12.75">
      <c r="E697" s="110"/>
      <c r="F697" s="110"/>
      <c r="G697" s="110"/>
    </row>
    <row r="698" spans="5:7" ht="12.75">
      <c r="E698" s="110"/>
      <c r="F698" s="110"/>
      <c r="G698" s="110"/>
    </row>
    <row r="699" spans="5:7" ht="12.75">
      <c r="E699" s="110"/>
      <c r="F699" s="110"/>
      <c r="G699" s="110"/>
    </row>
    <row r="700" spans="5:7" ht="12.75">
      <c r="E700" s="110"/>
      <c r="F700" s="110"/>
      <c r="G700" s="110"/>
    </row>
    <row r="701" spans="5:7" ht="12.75">
      <c r="E701" s="110"/>
      <c r="F701" s="110"/>
      <c r="G701" s="110"/>
    </row>
    <row r="702" spans="5:7" ht="12.75">
      <c r="E702" s="110"/>
      <c r="F702" s="110"/>
      <c r="G702" s="110"/>
    </row>
    <row r="703" spans="5:7" ht="12.75">
      <c r="E703" s="110"/>
      <c r="F703" s="110"/>
      <c r="G703" s="110"/>
    </row>
    <row r="704" spans="5:7" ht="12.75">
      <c r="E704" s="110"/>
      <c r="F704" s="110"/>
      <c r="G704" s="110"/>
    </row>
    <row r="705" spans="5:7" ht="12.75">
      <c r="E705" s="110"/>
      <c r="F705" s="110"/>
      <c r="G705" s="110"/>
    </row>
    <row r="706" spans="5:7" ht="12.75">
      <c r="E706" s="110"/>
      <c r="F706" s="110"/>
      <c r="G706" s="110"/>
    </row>
    <row r="707" spans="5:7" ht="12.75">
      <c r="E707" s="110"/>
      <c r="F707" s="110"/>
      <c r="G707" s="110"/>
    </row>
    <row r="708" spans="5:7" ht="12.75">
      <c r="E708" s="110"/>
      <c r="F708" s="110"/>
      <c r="G708" s="110"/>
    </row>
    <row r="709" spans="5:7" ht="12.75">
      <c r="E709" s="110"/>
      <c r="F709" s="110"/>
      <c r="G709" s="110"/>
    </row>
    <row r="710" spans="5:7" ht="12.75">
      <c r="E710" s="110"/>
      <c r="F710" s="110"/>
      <c r="G710" s="110"/>
    </row>
    <row r="711" spans="5:7" ht="12.75">
      <c r="E711" s="110"/>
      <c r="F711" s="110"/>
      <c r="G711" s="110"/>
    </row>
    <row r="712" spans="5:7" ht="12.75">
      <c r="E712" s="110"/>
      <c r="F712" s="110"/>
      <c r="G712" s="110"/>
    </row>
    <row r="713" spans="5:7" ht="12.75">
      <c r="E713" s="110"/>
      <c r="F713" s="110"/>
      <c r="G713" s="110"/>
    </row>
    <row r="714" spans="5:7" ht="12.75">
      <c r="E714" s="110"/>
      <c r="F714" s="110"/>
      <c r="G714" s="110"/>
    </row>
    <row r="715" spans="5:7" ht="12.75">
      <c r="E715" s="110"/>
      <c r="F715" s="110"/>
      <c r="G715" s="110"/>
    </row>
    <row r="716" spans="5:7" ht="12.75">
      <c r="E716" s="110"/>
      <c r="F716" s="110"/>
      <c r="G716" s="110"/>
    </row>
    <row r="717" spans="5:7" ht="12.75">
      <c r="E717" s="110"/>
      <c r="F717" s="110"/>
      <c r="G717" s="110"/>
    </row>
    <row r="718" spans="5:7" ht="12.75">
      <c r="E718" s="110"/>
      <c r="F718" s="110"/>
      <c r="G718" s="110"/>
    </row>
    <row r="719" spans="5:7" ht="12.75">
      <c r="E719" s="110"/>
      <c r="F719" s="110"/>
      <c r="G719" s="110"/>
    </row>
    <row r="720" spans="5:7" ht="12.75">
      <c r="E720" s="110"/>
      <c r="F720" s="110"/>
      <c r="G720" s="110"/>
    </row>
    <row r="721" spans="5:7" ht="12.75">
      <c r="E721" s="110"/>
      <c r="F721" s="110"/>
      <c r="G721" s="110"/>
    </row>
    <row r="722" spans="5:7" ht="12.75">
      <c r="E722" s="110"/>
      <c r="F722" s="110"/>
      <c r="G722" s="110"/>
    </row>
    <row r="723" spans="5:7" ht="12.75">
      <c r="E723" s="110"/>
      <c r="F723" s="110"/>
      <c r="G723" s="110"/>
    </row>
    <row r="724" spans="5:7" ht="12.75">
      <c r="E724" s="110"/>
      <c r="F724" s="110"/>
      <c r="G724" s="110"/>
    </row>
    <row r="725" spans="5:7" ht="12.75">
      <c r="E725" s="110"/>
      <c r="F725" s="110"/>
      <c r="G725" s="110"/>
    </row>
    <row r="726" spans="5:7" ht="12.75">
      <c r="E726" s="110"/>
      <c r="F726" s="110"/>
      <c r="G726" s="110"/>
    </row>
    <row r="727" spans="5:7" ht="12.75">
      <c r="E727" s="110"/>
      <c r="F727" s="110"/>
      <c r="G727" s="110"/>
    </row>
    <row r="728" spans="5:7" ht="12.75">
      <c r="E728" s="110"/>
      <c r="F728" s="110"/>
      <c r="G728" s="110"/>
    </row>
    <row r="729" spans="5:7" ht="12.75">
      <c r="E729" s="110"/>
      <c r="F729" s="110"/>
      <c r="G729" s="110"/>
    </row>
    <row r="730" spans="5:7" ht="12.75">
      <c r="E730" s="110"/>
      <c r="F730" s="110"/>
      <c r="G730" s="110"/>
    </row>
    <row r="731" spans="5:7" ht="12.75">
      <c r="E731" s="110"/>
      <c r="F731" s="110"/>
      <c r="G731" s="110"/>
    </row>
    <row r="732" spans="5:7" ht="12.75">
      <c r="E732" s="110"/>
      <c r="F732" s="110"/>
      <c r="G732" s="110"/>
    </row>
    <row r="733" spans="5:7" ht="12.75">
      <c r="E733" s="110"/>
      <c r="F733" s="110"/>
      <c r="G733" s="110"/>
    </row>
    <row r="734" spans="5:7" ht="12.75">
      <c r="E734" s="110"/>
      <c r="F734" s="110"/>
      <c r="G734" s="110"/>
    </row>
    <row r="735" spans="5:7" ht="12.75">
      <c r="E735" s="110"/>
      <c r="F735" s="110"/>
      <c r="G735" s="110"/>
    </row>
    <row r="736" spans="5:7" ht="12.75">
      <c r="E736" s="110"/>
      <c r="F736" s="110"/>
      <c r="G736" s="110"/>
    </row>
    <row r="737" spans="5:7" ht="12.75">
      <c r="E737" s="110"/>
      <c r="F737" s="110"/>
      <c r="G737" s="110"/>
    </row>
    <row r="738" spans="5:7" ht="12.75">
      <c r="E738" s="110"/>
      <c r="F738" s="110"/>
      <c r="G738" s="110"/>
    </row>
    <row r="739" spans="5:7" ht="12.75">
      <c r="E739" s="110"/>
      <c r="F739" s="110"/>
      <c r="G739" s="110"/>
    </row>
    <row r="740" spans="5:7" ht="12.75">
      <c r="E740" s="110"/>
      <c r="F740" s="110"/>
      <c r="G740" s="110"/>
    </row>
    <row r="741" spans="5:7" ht="12.75">
      <c r="E741" s="110"/>
      <c r="F741" s="110"/>
      <c r="G741" s="110"/>
    </row>
    <row r="742" spans="5:7" ht="12.75">
      <c r="E742" s="110"/>
      <c r="F742" s="110"/>
      <c r="G742" s="110"/>
    </row>
    <row r="743" spans="5:7" ht="12.75">
      <c r="E743" s="110"/>
      <c r="F743" s="110"/>
      <c r="G743" s="110"/>
    </row>
    <row r="744" spans="5:7" ht="12.75">
      <c r="E744" s="110"/>
      <c r="F744" s="110"/>
      <c r="G744" s="110"/>
    </row>
    <row r="745" spans="5:7" ht="12.75">
      <c r="E745" s="110"/>
      <c r="F745" s="110"/>
      <c r="G745" s="110"/>
    </row>
    <row r="746" spans="5:7" ht="12.75">
      <c r="E746" s="110"/>
      <c r="F746" s="110"/>
      <c r="G746" s="110"/>
    </row>
    <row r="747" spans="5:7" ht="12.75">
      <c r="E747" s="110"/>
      <c r="F747" s="110"/>
      <c r="G747" s="110"/>
    </row>
    <row r="748" spans="5:7" ht="12.75">
      <c r="E748" s="110"/>
      <c r="F748" s="110"/>
      <c r="G748" s="110"/>
    </row>
    <row r="749" spans="5:7" ht="12.75">
      <c r="E749" s="110"/>
      <c r="F749" s="110"/>
      <c r="G749" s="110"/>
    </row>
    <row r="750" spans="5:7" ht="12.75">
      <c r="E750" s="110"/>
      <c r="F750" s="110"/>
      <c r="G750" s="110"/>
    </row>
    <row r="751" spans="5:7" ht="12.75">
      <c r="E751" s="110"/>
      <c r="F751" s="110"/>
      <c r="G751" s="110"/>
    </row>
    <row r="752" spans="5:7" ht="12.75">
      <c r="E752" s="110"/>
      <c r="F752" s="110"/>
      <c r="G752" s="110"/>
    </row>
    <row r="753" spans="5:7" ht="12.75">
      <c r="E753" s="110"/>
      <c r="F753" s="110"/>
      <c r="G753" s="110"/>
    </row>
    <row r="754" spans="5:7" ht="12.75">
      <c r="E754" s="110"/>
      <c r="F754" s="110"/>
      <c r="G754" s="110"/>
    </row>
    <row r="755" spans="5:7" ht="12.75">
      <c r="E755" s="110"/>
      <c r="F755" s="110"/>
      <c r="G755" s="110"/>
    </row>
    <row r="756" spans="5:7" ht="12.75">
      <c r="E756" s="110"/>
      <c r="F756" s="110"/>
      <c r="G756" s="110"/>
    </row>
    <row r="757" spans="5:7" ht="12.75">
      <c r="E757" s="110"/>
      <c r="F757" s="110"/>
      <c r="G757" s="110"/>
    </row>
    <row r="758" spans="5:7" ht="12.75">
      <c r="E758" s="110"/>
      <c r="F758" s="110"/>
      <c r="G758" s="110"/>
    </row>
    <row r="759" spans="5:7" ht="12.75">
      <c r="E759" s="110"/>
      <c r="F759" s="110"/>
      <c r="G759" s="110"/>
    </row>
    <row r="760" spans="5:7" ht="12.75">
      <c r="E760" s="110"/>
      <c r="F760" s="110"/>
      <c r="G760" s="110"/>
    </row>
    <row r="761" spans="5:7" ht="12.75">
      <c r="E761" s="110"/>
      <c r="F761" s="110"/>
      <c r="G761" s="110"/>
    </row>
    <row r="762" spans="5:7" ht="12.75">
      <c r="E762" s="110"/>
      <c r="F762" s="110"/>
      <c r="G762" s="110"/>
    </row>
    <row r="763" spans="5:7" ht="12.75">
      <c r="E763" s="110"/>
      <c r="F763" s="110"/>
      <c r="G763" s="110"/>
    </row>
    <row r="764" spans="5:7" ht="12.75">
      <c r="E764" s="110"/>
      <c r="F764" s="110"/>
      <c r="G764" s="110"/>
    </row>
    <row r="765" spans="5:7" ht="12.75">
      <c r="E765" s="110"/>
      <c r="F765" s="110"/>
      <c r="G765" s="110"/>
    </row>
    <row r="766" spans="5:7" ht="12.75">
      <c r="E766" s="110"/>
      <c r="F766" s="110"/>
      <c r="G766" s="110"/>
    </row>
    <row r="767" spans="5:7" ht="12.75">
      <c r="E767" s="110"/>
      <c r="F767" s="110"/>
      <c r="G767" s="110"/>
    </row>
    <row r="768" spans="5:7" ht="12.75">
      <c r="E768" s="110"/>
      <c r="F768" s="110"/>
      <c r="G768" s="110"/>
    </row>
    <row r="769" spans="5:7" ht="12.75">
      <c r="E769" s="110"/>
      <c r="F769" s="110"/>
      <c r="G769" s="110"/>
    </row>
    <row r="770" spans="5:7" ht="12.75">
      <c r="E770" s="110"/>
      <c r="F770" s="110"/>
      <c r="G770" s="110"/>
    </row>
    <row r="771" spans="5:7" ht="12.75">
      <c r="E771" s="110"/>
      <c r="F771" s="110"/>
      <c r="G771" s="110"/>
    </row>
    <row r="772" spans="5:7" ht="12.75">
      <c r="E772" s="110"/>
      <c r="F772" s="110"/>
      <c r="G772" s="110"/>
    </row>
    <row r="773" spans="5:7" ht="12.75">
      <c r="E773" s="110"/>
      <c r="F773" s="110"/>
      <c r="G773" s="110"/>
    </row>
    <row r="774" spans="5:7" ht="12.75">
      <c r="E774" s="110"/>
      <c r="F774" s="110"/>
      <c r="G774" s="110"/>
    </row>
    <row r="775" spans="5:7" ht="12.75">
      <c r="E775" s="110"/>
      <c r="F775" s="110"/>
      <c r="G775" s="110"/>
    </row>
    <row r="776" spans="5:7" ht="12.75">
      <c r="E776" s="110"/>
      <c r="F776" s="110"/>
      <c r="G776" s="110"/>
    </row>
    <row r="777" spans="5:7" ht="12.75">
      <c r="E777" s="110"/>
      <c r="F777" s="110"/>
      <c r="G777" s="110"/>
    </row>
    <row r="778" spans="5:7" ht="12.75">
      <c r="E778" s="110"/>
      <c r="F778" s="110"/>
      <c r="G778" s="110"/>
    </row>
    <row r="779" spans="5:7" ht="12.75">
      <c r="E779" s="110"/>
      <c r="F779" s="110"/>
      <c r="G779" s="110"/>
    </row>
    <row r="780" spans="5:7" ht="12.75">
      <c r="E780" s="110"/>
      <c r="F780" s="110"/>
      <c r="G780" s="110"/>
    </row>
    <row r="781" spans="5:7" ht="12.75">
      <c r="E781" s="110"/>
      <c r="F781" s="110"/>
      <c r="G781" s="110"/>
    </row>
    <row r="782" spans="5:7" ht="12.75">
      <c r="E782" s="110"/>
      <c r="F782" s="110"/>
      <c r="G782" s="110"/>
    </row>
    <row r="783" spans="5:7" ht="12.75">
      <c r="E783" s="110"/>
      <c r="F783" s="110"/>
      <c r="G783" s="110"/>
    </row>
    <row r="784" spans="5:7" ht="12.75">
      <c r="E784" s="110"/>
      <c r="F784" s="110"/>
      <c r="G784" s="110"/>
    </row>
    <row r="785" spans="5:7" ht="12.75">
      <c r="E785" s="110"/>
      <c r="F785" s="110"/>
      <c r="G785" s="110"/>
    </row>
    <row r="786" spans="5:7" ht="12.75">
      <c r="E786" s="110"/>
      <c r="F786" s="110"/>
      <c r="G786" s="110"/>
    </row>
    <row r="787" spans="5:7" ht="12.75">
      <c r="E787" s="110"/>
      <c r="F787" s="110"/>
      <c r="G787" s="110"/>
    </row>
    <row r="788" spans="5:7" ht="12.75">
      <c r="E788" s="110"/>
      <c r="F788" s="110"/>
      <c r="G788" s="110"/>
    </row>
    <row r="789" spans="5:7" ht="12.75">
      <c r="E789" s="110"/>
      <c r="F789" s="110"/>
      <c r="G789" s="110"/>
    </row>
    <row r="790" spans="5:7" ht="12.75">
      <c r="E790" s="110"/>
      <c r="F790" s="110"/>
      <c r="G790" s="110"/>
    </row>
    <row r="791" spans="5:7" ht="12.75">
      <c r="E791" s="110"/>
      <c r="F791" s="110"/>
      <c r="G791" s="110"/>
    </row>
    <row r="792" spans="5:7" ht="12.75">
      <c r="E792" s="110"/>
      <c r="F792" s="110"/>
      <c r="G792" s="110"/>
    </row>
    <row r="793" spans="5:7" ht="12.75">
      <c r="E793" s="110"/>
      <c r="F793" s="110"/>
      <c r="G793" s="110"/>
    </row>
    <row r="794" spans="5:7" ht="12.75">
      <c r="E794" s="110"/>
      <c r="F794" s="110"/>
      <c r="G794" s="110"/>
    </row>
    <row r="795" spans="5:7" ht="12.75">
      <c r="E795" s="110"/>
      <c r="F795" s="110"/>
      <c r="G795" s="110"/>
    </row>
    <row r="796" spans="5:7" ht="12.75">
      <c r="E796" s="110"/>
      <c r="F796" s="110"/>
      <c r="G796" s="110"/>
    </row>
    <row r="797" spans="5:7" ht="12.75">
      <c r="E797" s="110"/>
      <c r="F797" s="110"/>
      <c r="G797" s="110"/>
    </row>
    <row r="798" spans="5:7" ht="12.75">
      <c r="E798" s="110"/>
      <c r="F798" s="110"/>
      <c r="G798" s="110"/>
    </row>
    <row r="799" spans="5:7" ht="12.75">
      <c r="E799" s="110"/>
      <c r="F799" s="110"/>
      <c r="G799" s="110"/>
    </row>
    <row r="800" spans="5:7" ht="12.75">
      <c r="E800" s="110"/>
      <c r="F800" s="110"/>
      <c r="G800" s="110"/>
    </row>
    <row r="801" spans="5:7" ht="12.75">
      <c r="E801" s="110"/>
      <c r="F801" s="110"/>
      <c r="G801" s="110"/>
    </row>
    <row r="802" spans="5:7" ht="12.75">
      <c r="E802" s="110"/>
      <c r="F802" s="110"/>
      <c r="G802" s="110"/>
    </row>
    <row r="803" spans="5:7" ht="12.75">
      <c r="E803" s="110"/>
      <c r="F803" s="110"/>
      <c r="G803" s="110"/>
    </row>
    <row r="804" spans="5:7" ht="12.75">
      <c r="E804" s="110"/>
      <c r="F804" s="110"/>
      <c r="G804" s="110"/>
    </row>
    <row r="805" spans="5:7" ht="12.75">
      <c r="E805" s="110"/>
      <c r="F805" s="110"/>
      <c r="G805" s="110"/>
    </row>
    <row r="806" spans="5:7" ht="12.75">
      <c r="E806" s="110"/>
      <c r="F806" s="110"/>
      <c r="G806" s="110"/>
    </row>
    <row r="807" spans="5:7" ht="12.75">
      <c r="E807" s="110"/>
      <c r="F807" s="110"/>
      <c r="G807" s="110"/>
    </row>
    <row r="808" spans="5:7" ht="12.75">
      <c r="E808" s="110"/>
      <c r="F808" s="110"/>
      <c r="G808" s="110"/>
    </row>
    <row r="809" spans="5:7" ht="12.75">
      <c r="E809" s="110"/>
      <c r="F809" s="110"/>
      <c r="G809" s="110"/>
    </row>
    <row r="810" spans="5:7" ht="12.75">
      <c r="E810" s="110"/>
      <c r="F810" s="110"/>
      <c r="G810" s="110"/>
    </row>
    <row r="811" spans="5:7" ht="12.75">
      <c r="E811" s="110"/>
      <c r="F811" s="110"/>
      <c r="G811" s="110"/>
    </row>
    <row r="812" spans="5:7" ht="12.75">
      <c r="E812" s="110"/>
      <c r="F812" s="110"/>
      <c r="G812" s="110"/>
    </row>
    <row r="813" spans="5:7" ht="12.75">
      <c r="E813" s="110"/>
      <c r="F813" s="110"/>
      <c r="G813" s="110"/>
    </row>
    <row r="814" spans="5:7" ht="12.75">
      <c r="E814" s="110"/>
      <c r="F814" s="110"/>
      <c r="G814" s="110"/>
    </row>
    <row r="815" spans="5:7" ht="12.75">
      <c r="E815" s="110"/>
      <c r="F815" s="110"/>
      <c r="G815" s="110"/>
    </row>
    <row r="816" spans="5:7" ht="12.75">
      <c r="E816" s="110"/>
      <c r="F816" s="110"/>
      <c r="G816" s="110"/>
    </row>
    <row r="817" spans="5:7" ht="12.75">
      <c r="E817" s="110"/>
      <c r="F817" s="110"/>
      <c r="G817" s="110"/>
    </row>
    <row r="818" spans="5:7" ht="12.75">
      <c r="E818" s="110"/>
      <c r="F818" s="110"/>
      <c r="G818" s="110"/>
    </row>
    <row r="819" spans="5:7" ht="12.75">
      <c r="E819" s="110"/>
      <c r="F819" s="110"/>
      <c r="G819" s="110"/>
    </row>
    <row r="820" spans="5:7" ht="12.75">
      <c r="E820" s="110"/>
      <c r="F820" s="110"/>
      <c r="G820" s="110"/>
    </row>
    <row r="821" spans="5:7" ht="12.75">
      <c r="E821" s="110"/>
      <c r="F821" s="110"/>
      <c r="G821" s="110"/>
    </row>
    <row r="822" spans="5:7" ht="12.75">
      <c r="E822" s="110"/>
      <c r="F822" s="110"/>
      <c r="G822" s="110"/>
    </row>
    <row r="823" spans="5:7" ht="12.75">
      <c r="E823" s="110"/>
      <c r="F823" s="110"/>
      <c r="G823" s="110"/>
    </row>
    <row r="824" spans="5:7" ht="12.75">
      <c r="E824" s="110"/>
      <c r="F824" s="110"/>
      <c r="G824" s="110"/>
    </row>
    <row r="825" spans="5:7" ht="12.75">
      <c r="E825" s="110"/>
      <c r="F825" s="110"/>
      <c r="G825" s="110"/>
    </row>
    <row r="826" spans="5:7" ht="12.75">
      <c r="E826" s="110"/>
      <c r="F826" s="110"/>
      <c r="G826" s="110"/>
    </row>
    <row r="827" spans="5:7" ht="12.75">
      <c r="E827" s="110"/>
      <c r="F827" s="110"/>
      <c r="G827" s="110"/>
    </row>
    <row r="828" spans="5:7" ht="12.75">
      <c r="E828" s="110"/>
      <c r="F828" s="110"/>
      <c r="G828" s="110"/>
    </row>
    <row r="829" spans="5:7" ht="12.75">
      <c r="E829" s="110"/>
      <c r="F829" s="110"/>
      <c r="G829" s="110"/>
    </row>
    <row r="830" spans="5:7" ht="12.75">
      <c r="E830" s="110"/>
      <c r="F830" s="110"/>
      <c r="G830" s="110"/>
    </row>
    <row r="831" spans="5:7" ht="12.75">
      <c r="E831" s="110"/>
      <c r="F831" s="110"/>
      <c r="G831" s="110"/>
    </row>
    <row r="832" spans="5:7" ht="12.75">
      <c r="E832" s="110"/>
      <c r="F832" s="110"/>
      <c r="G832" s="110"/>
    </row>
    <row r="833" spans="5:7" ht="12.75">
      <c r="E833" s="110"/>
      <c r="F833" s="110"/>
      <c r="G833" s="110"/>
    </row>
    <row r="834" spans="5:7" ht="12.75">
      <c r="E834" s="110"/>
      <c r="F834" s="110"/>
      <c r="G834" s="110"/>
    </row>
    <row r="835" spans="5:7" ht="12.75">
      <c r="E835" s="110"/>
      <c r="F835" s="110"/>
      <c r="G835" s="110"/>
    </row>
    <row r="836" spans="5:7" ht="12.75">
      <c r="E836" s="110"/>
      <c r="F836" s="110"/>
      <c r="G836" s="110"/>
    </row>
    <row r="837" spans="5:7" ht="12.75">
      <c r="E837" s="110"/>
      <c r="F837" s="110"/>
      <c r="G837" s="110"/>
    </row>
    <row r="838" spans="5:7" ht="12.75">
      <c r="E838" s="110"/>
      <c r="F838" s="110"/>
      <c r="G838" s="110"/>
    </row>
    <row r="839" spans="5:7" ht="12.75">
      <c r="E839" s="110"/>
      <c r="F839" s="110"/>
      <c r="G839" s="110"/>
    </row>
    <row r="840" spans="5:7" ht="12.75">
      <c r="E840" s="110"/>
      <c r="F840" s="110"/>
      <c r="G840" s="110"/>
    </row>
    <row r="841" spans="5:7" ht="12.75">
      <c r="E841" s="110"/>
      <c r="F841" s="110"/>
      <c r="G841" s="110"/>
    </row>
    <row r="842" spans="5:7" ht="12.75">
      <c r="E842" s="110"/>
      <c r="F842" s="110"/>
      <c r="G842" s="110"/>
    </row>
    <row r="843" spans="5:7" ht="12.75">
      <c r="E843" s="110"/>
      <c r="F843" s="110"/>
      <c r="G843" s="110"/>
    </row>
    <row r="844" spans="5:7" ht="12.75">
      <c r="E844" s="110"/>
      <c r="F844" s="110"/>
      <c r="G844" s="110"/>
    </row>
    <row r="845" spans="5:7" ht="12.75">
      <c r="E845" s="110"/>
      <c r="F845" s="110"/>
      <c r="G845" s="110"/>
    </row>
    <row r="846" spans="5:7" ht="12.75">
      <c r="E846" s="110"/>
      <c r="F846" s="110"/>
      <c r="G846" s="110"/>
    </row>
    <row r="847" spans="5:7" ht="12.75">
      <c r="E847" s="110"/>
      <c r="F847" s="110"/>
      <c r="G847" s="110"/>
    </row>
    <row r="848" spans="5:7" ht="12.75">
      <c r="E848" s="110"/>
      <c r="F848" s="110"/>
      <c r="G848" s="110"/>
    </row>
    <row r="849" spans="5:7" ht="12.75">
      <c r="E849" s="110"/>
      <c r="F849" s="110"/>
      <c r="G849" s="110"/>
    </row>
    <row r="850" spans="5:7" ht="12.75">
      <c r="E850" s="110"/>
      <c r="F850" s="110"/>
      <c r="G850" s="110"/>
    </row>
    <row r="851" spans="5:7" ht="12.75">
      <c r="E851" s="110"/>
      <c r="F851" s="110"/>
      <c r="G851" s="110"/>
    </row>
    <row r="852" spans="5:7" ht="12.75">
      <c r="E852" s="110"/>
      <c r="F852" s="110"/>
      <c r="G852" s="110"/>
    </row>
    <row r="853" spans="5:7" ht="12.75">
      <c r="E853" s="110"/>
      <c r="F853" s="110"/>
      <c r="G853" s="110"/>
    </row>
    <row r="854" spans="5:7" ht="12.75">
      <c r="E854" s="110"/>
      <c r="F854" s="110"/>
      <c r="G854" s="110"/>
    </row>
    <row r="855" spans="5:7" ht="12.75">
      <c r="E855" s="110"/>
      <c r="F855" s="110"/>
      <c r="G855" s="110"/>
    </row>
    <row r="856" spans="5:7" ht="12.75">
      <c r="E856" s="110"/>
      <c r="F856" s="110"/>
      <c r="G856" s="110"/>
    </row>
    <row r="857" spans="5:7" ht="12.75">
      <c r="E857" s="110"/>
      <c r="F857" s="110"/>
      <c r="G857" s="110"/>
    </row>
    <row r="858" spans="5:7" ht="12.75">
      <c r="E858" s="110"/>
      <c r="F858" s="110"/>
      <c r="G858" s="110"/>
    </row>
    <row r="859" spans="5:7" ht="12.75">
      <c r="E859" s="110"/>
      <c r="F859" s="110"/>
      <c r="G859" s="110"/>
    </row>
    <row r="860" spans="5:7" ht="12.75">
      <c r="E860" s="110"/>
      <c r="F860" s="110"/>
      <c r="G860" s="110"/>
    </row>
    <row r="861" spans="5:7" ht="12.75">
      <c r="E861" s="110"/>
      <c r="F861" s="110"/>
      <c r="G861" s="110"/>
    </row>
    <row r="862" spans="5:7" ht="12.75">
      <c r="E862" s="110"/>
      <c r="F862" s="110"/>
      <c r="G862" s="110"/>
    </row>
    <row r="863" spans="5:7" ht="12.75">
      <c r="E863" s="110"/>
      <c r="F863" s="110"/>
      <c r="G863" s="110"/>
    </row>
    <row r="864" spans="5:7" ht="12.75">
      <c r="E864" s="110"/>
      <c r="F864" s="110"/>
      <c r="G864" s="110"/>
    </row>
    <row r="865" spans="5:7" ht="12.75">
      <c r="E865" s="110"/>
      <c r="F865" s="110"/>
      <c r="G865" s="110"/>
    </row>
    <row r="866" spans="5:7" ht="12.75">
      <c r="E866" s="110"/>
      <c r="F866" s="110"/>
      <c r="G866" s="110"/>
    </row>
    <row r="867" spans="5:7" ht="12.75">
      <c r="E867" s="110"/>
      <c r="F867" s="110"/>
      <c r="G867" s="110"/>
    </row>
    <row r="868" spans="5:7" ht="12.75">
      <c r="E868" s="110"/>
      <c r="F868" s="110"/>
      <c r="G868" s="110"/>
    </row>
    <row r="869" spans="5:7" ht="12.75">
      <c r="E869" s="110"/>
      <c r="F869" s="110"/>
      <c r="G869" s="110"/>
    </row>
    <row r="870" spans="5:7" ht="12.75">
      <c r="E870" s="110"/>
      <c r="F870" s="110"/>
      <c r="G870" s="110"/>
    </row>
    <row r="871" spans="5:7" ht="12.75">
      <c r="E871" s="110"/>
      <c r="F871" s="110"/>
      <c r="G871" s="110"/>
    </row>
    <row r="872" spans="5:7" ht="12.75">
      <c r="E872" s="110"/>
      <c r="F872" s="110"/>
      <c r="G872" s="110"/>
    </row>
    <row r="873" spans="5:7" ht="12.75">
      <c r="E873" s="110"/>
      <c r="F873" s="110"/>
      <c r="G873" s="110"/>
    </row>
    <row r="874" spans="5:7" ht="12.75">
      <c r="E874" s="110"/>
      <c r="F874" s="110"/>
      <c r="G874" s="110"/>
    </row>
    <row r="875" spans="5:7" ht="12.75">
      <c r="E875" s="110"/>
      <c r="F875" s="110"/>
      <c r="G875" s="110"/>
    </row>
    <row r="876" spans="5:7" ht="12.75">
      <c r="E876" s="110"/>
      <c r="F876" s="110"/>
      <c r="G876" s="110"/>
    </row>
    <row r="877" spans="5:7" ht="12.75">
      <c r="E877" s="110"/>
      <c r="F877" s="110"/>
      <c r="G877" s="110"/>
    </row>
    <row r="878" spans="5:7" ht="12.75">
      <c r="E878" s="110"/>
      <c r="F878" s="110"/>
      <c r="G878" s="110"/>
    </row>
    <row r="879" spans="5:7" ht="12.75">
      <c r="E879" s="110"/>
      <c r="F879" s="110"/>
      <c r="G879" s="110"/>
    </row>
    <row r="880" spans="5:7" ht="12.75">
      <c r="E880" s="110"/>
      <c r="F880" s="110"/>
      <c r="G880" s="110"/>
    </row>
    <row r="881" spans="5:7" ht="12.75">
      <c r="E881" s="110"/>
      <c r="F881" s="110"/>
      <c r="G881" s="110"/>
    </row>
    <row r="882" spans="5:7" ht="12.75">
      <c r="E882" s="110"/>
      <c r="F882" s="110"/>
      <c r="G882" s="110"/>
    </row>
    <row r="883" spans="5:7" ht="12.75">
      <c r="E883" s="110"/>
      <c r="F883" s="110"/>
      <c r="G883" s="110"/>
    </row>
    <row r="884" spans="5:7" ht="12.75">
      <c r="E884" s="110"/>
      <c r="F884" s="110"/>
      <c r="G884" s="110"/>
    </row>
    <row r="885" spans="5:7" ht="12.75">
      <c r="E885" s="110"/>
      <c r="F885" s="110"/>
      <c r="G885" s="110"/>
    </row>
    <row r="886" spans="5:7" ht="12.75">
      <c r="E886" s="110"/>
      <c r="F886" s="110"/>
      <c r="G886" s="110"/>
    </row>
    <row r="887" spans="5:7" ht="12.75">
      <c r="E887" s="110"/>
      <c r="F887" s="110"/>
      <c r="G887" s="110"/>
    </row>
    <row r="888" spans="5:7" ht="12.75">
      <c r="E888" s="110"/>
      <c r="F888" s="110"/>
      <c r="G888" s="110"/>
    </row>
    <row r="889" spans="5:7" ht="12.75">
      <c r="E889" s="110"/>
      <c r="F889" s="110"/>
      <c r="G889" s="110"/>
    </row>
    <row r="890" spans="5:7" ht="12.75">
      <c r="E890" s="110"/>
      <c r="F890" s="110"/>
      <c r="G890" s="110"/>
    </row>
    <row r="891" spans="5:7" ht="12.75">
      <c r="E891" s="110"/>
      <c r="F891" s="110"/>
      <c r="G891" s="110"/>
    </row>
    <row r="892" spans="5:7" ht="12.75">
      <c r="E892" s="110"/>
      <c r="F892" s="110"/>
      <c r="G892" s="110"/>
    </row>
    <row r="893" spans="5:7" ht="12.75">
      <c r="E893" s="110"/>
      <c r="F893" s="110"/>
      <c r="G893" s="110"/>
    </row>
    <row r="894" spans="5:7" ht="12.75">
      <c r="E894" s="110"/>
      <c r="F894" s="110"/>
      <c r="G894" s="110"/>
    </row>
    <row r="895" spans="5:7" ht="12.75">
      <c r="E895" s="110"/>
      <c r="F895" s="110"/>
      <c r="G895" s="110"/>
    </row>
    <row r="896" spans="5:7" ht="12.75">
      <c r="E896" s="110"/>
      <c r="F896" s="110"/>
      <c r="G896" s="110"/>
    </row>
    <row r="897" spans="5:7" ht="12.75">
      <c r="E897" s="110"/>
      <c r="F897" s="110"/>
      <c r="G897" s="110"/>
    </row>
    <row r="898" spans="5:7" ht="12.75">
      <c r="E898" s="110"/>
      <c r="F898" s="110"/>
      <c r="G898" s="110"/>
    </row>
    <row r="899" spans="5:7" ht="12.75">
      <c r="E899" s="110"/>
      <c r="F899" s="110"/>
      <c r="G899" s="110"/>
    </row>
    <row r="900" spans="5:7" ht="12.75">
      <c r="E900" s="110"/>
      <c r="F900" s="110"/>
      <c r="G900" s="110"/>
    </row>
    <row r="901" spans="5:7" ht="12.75">
      <c r="E901" s="110"/>
      <c r="F901" s="110"/>
      <c r="G901" s="110"/>
    </row>
    <row r="902" spans="5:7" ht="12.75">
      <c r="E902" s="110"/>
      <c r="F902" s="110"/>
      <c r="G902" s="110"/>
    </row>
    <row r="903" spans="5:7" ht="12.75">
      <c r="E903" s="110"/>
      <c r="F903" s="110"/>
      <c r="G903" s="110"/>
    </row>
    <row r="904" spans="5:7" ht="12.75">
      <c r="E904" s="110"/>
      <c r="F904" s="110"/>
      <c r="G904" s="110"/>
    </row>
    <row r="905" spans="5:7" ht="12.75">
      <c r="E905" s="110"/>
      <c r="F905" s="110"/>
      <c r="G905" s="110"/>
    </row>
    <row r="906" spans="5:7" ht="12.75">
      <c r="E906" s="110"/>
      <c r="F906" s="110"/>
      <c r="G906" s="110"/>
    </row>
    <row r="907" spans="5:7" ht="12.75">
      <c r="E907" s="110"/>
      <c r="F907" s="110"/>
      <c r="G907" s="110"/>
    </row>
    <row r="908" spans="5:7" ht="12.75">
      <c r="E908" s="110"/>
      <c r="F908" s="110"/>
      <c r="G908" s="110"/>
    </row>
    <row r="909" spans="5:7" ht="12.75">
      <c r="E909" s="110"/>
      <c r="F909" s="110"/>
      <c r="G909" s="110"/>
    </row>
    <row r="910" spans="5:7" ht="12.75">
      <c r="E910" s="110"/>
      <c r="F910" s="110"/>
      <c r="G910" s="110"/>
    </row>
    <row r="911" spans="5:7" ht="12.75">
      <c r="E911" s="110"/>
      <c r="F911" s="110"/>
      <c r="G911" s="110"/>
    </row>
    <row r="912" spans="5:7" ht="12.75">
      <c r="E912" s="110"/>
      <c r="F912" s="110"/>
      <c r="G912" s="110"/>
    </row>
    <row r="913" spans="5:7" ht="12.75">
      <c r="E913" s="110"/>
      <c r="F913" s="110"/>
      <c r="G913" s="110"/>
    </row>
    <row r="914" spans="5:7" ht="12.75">
      <c r="E914" s="110"/>
      <c r="F914" s="110"/>
      <c r="G914" s="110"/>
    </row>
    <row r="915" spans="5:7" ht="12.75">
      <c r="E915" s="110"/>
      <c r="F915" s="110"/>
      <c r="G915" s="110"/>
    </row>
    <row r="916" spans="5:7" ht="12.75">
      <c r="E916" s="110"/>
      <c r="F916" s="110"/>
      <c r="G916" s="110"/>
    </row>
    <row r="917" spans="5:7" ht="12.75">
      <c r="E917" s="110"/>
      <c r="F917" s="110"/>
      <c r="G917" s="110"/>
    </row>
    <row r="918" spans="5:7" ht="12.75">
      <c r="E918" s="110"/>
      <c r="F918" s="110"/>
      <c r="G918" s="110"/>
    </row>
    <row r="919" spans="5:7" ht="12.75">
      <c r="E919" s="110"/>
      <c r="F919" s="110"/>
      <c r="G919" s="110"/>
    </row>
    <row r="920" spans="5:7" ht="12.75">
      <c r="E920" s="110"/>
      <c r="F920" s="110"/>
      <c r="G920" s="110"/>
    </row>
    <row r="921" spans="5:7" ht="12.75">
      <c r="E921" s="110"/>
      <c r="F921" s="110"/>
      <c r="G921" s="110"/>
    </row>
    <row r="922" spans="5:7" ht="12.75">
      <c r="E922" s="110"/>
      <c r="F922" s="110"/>
      <c r="G922" s="110"/>
    </row>
    <row r="923" spans="5:7" ht="12.75">
      <c r="E923" s="110"/>
      <c r="F923" s="110"/>
      <c r="G923" s="110"/>
    </row>
    <row r="924" spans="5:7" ht="12.75">
      <c r="E924" s="110"/>
      <c r="F924" s="110"/>
      <c r="G924" s="110"/>
    </row>
    <row r="925" spans="5:7" ht="12.75">
      <c r="E925" s="110"/>
      <c r="F925" s="110"/>
      <c r="G925" s="110"/>
    </row>
    <row r="926" spans="5:7" ht="12.75">
      <c r="E926" s="110"/>
      <c r="F926" s="110"/>
      <c r="G926" s="110"/>
    </row>
    <row r="927" spans="5:7" ht="12.75">
      <c r="E927" s="110"/>
      <c r="F927" s="110"/>
      <c r="G927" s="110"/>
    </row>
    <row r="928" spans="5:7" ht="12.75">
      <c r="E928" s="110"/>
      <c r="F928" s="110"/>
      <c r="G928" s="110"/>
    </row>
    <row r="929" spans="5:7" ht="12.75">
      <c r="E929" s="110"/>
      <c r="F929" s="110"/>
      <c r="G929" s="110"/>
    </row>
    <row r="930" spans="5:7" ht="12.75">
      <c r="E930" s="110"/>
      <c r="F930" s="110"/>
      <c r="G930" s="110"/>
    </row>
    <row r="931" spans="5:7" ht="12.75">
      <c r="E931" s="110"/>
      <c r="F931" s="110"/>
      <c r="G931" s="110"/>
    </row>
    <row r="932" spans="5:7" ht="12.75">
      <c r="E932" s="110"/>
      <c r="F932" s="110"/>
      <c r="G932" s="110"/>
    </row>
    <row r="933" spans="5:7" ht="12.75">
      <c r="E933" s="110"/>
      <c r="F933" s="110"/>
      <c r="G933" s="110"/>
    </row>
    <row r="934" spans="5:7" ht="12.75">
      <c r="E934" s="110"/>
      <c r="F934" s="110"/>
      <c r="G934" s="110"/>
    </row>
    <row r="935" spans="5:7" ht="12.75">
      <c r="E935" s="110"/>
      <c r="F935" s="110"/>
      <c r="G935" s="110"/>
    </row>
    <row r="936" spans="5:7" ht="12.75">
      <c r="E936" s="110"/>
      <c r="F936" s="110"/>
      <c r="G936" s="110"/>
    </row>
    <row r="937" spans="5:7" ht="12.75">
      <c r="E937" s="110"/>
      <c r="F937" s="110"/>
      <c r="G937" s="110"/>
    </row>
    <row r="938" spans="5:7" ht="12.75">
      <c r="E938" s="110"/>
      <c r="F938" s="110"/>
      <c r="G938" s="110"/>
    </row>
    <row r="939" spans="5:7" ht="12.75">
      <c r="E939" s="110"/>
      <c r="F939" s="110"/>
      <c r="G939" s="110"/>
    </row>
    <row r="940" spans="5:7" ht="12.75">
      <c r="E940" s="110"/>
      <c r="F940" s="110"/>
      <c r="G940" s="110"/>
    </row>
    <row r="941" spans="5:7" ht="12.75">
      <c r="E941" s="110"/>
      <c r="F941" s="110"/>
      <c r="G941" s="110"/>
    </row>
    <row r="942" spans="5:7" ht="12.75">
      <c r="E942" s="110"/>
      <c r="F942" s="110"/>
      <c r="G942" s="110"/>
    </row>
    <row r="943" spans="5:7" ht="12.75">
      <c r="E943" s="110"/>
      <c r="F943" s="110"/>
      <c r="G943" s="110"/>
    </row>
    <row r="944" spans="5:7" ht="12.75">
      <c r="E944" s="110"/>
      <c r="F944" s="110"/>
      <c r="G944" s="110"/>
    </row>
    <row r="945" spans="5:7" ht="12.75">
      <c r="E945" s="110"/>
      <c r="F945" s="110"/>
      <c r="G945" s="110"/>
    </row>
    <row r="946" spans="5:7" ht="12.75">
      <c r="E946" s="110"/>
      <c r="F946" s="110"/>
      <c r="G946" s="110"/>
    </row>
    <row r="947" spans="5:7" ht="12.75">
      <c r="E947" s="110"/>
      <c r="F947" s="110"/>
      <c r="G947" s="110"/>
    </row>
    <row r="948" spans="5:7" ht="12.75">
      <c r="E948" s="110"/>
      <c r="F948" s="110"/>
      <c r="G948" s="110"/>
    </row>
    <row r="949" spans="5:7" ht="12.75">
      <c r="E949" s="110"/>
      <c r="F949" s="110"/>
      <c r="G949" s="110"/>
    </row>
    <row r="950" spans="5:7" ht="12.75">
      <c r="E950" s="110"/>
      <c r="F950" s="110"/>
      <c r="G950" s="110"/>
    </row>
    <row r="951" spans="5:7" ht="12.75">
      <c r="E951" s="110"/>
      <c r="F951" s="110"/>
      <c r="G951" s="110"/>
    </row>
    <row r="952" spans="5:7" ht="12.75">
      <c r="E952" s="110"/>
      <c r="F952" s="110"/>
      <c r="G952" s="110"/>
    </row>
    <row r="953" spans="5:7" ht="12.75">
      <c r="E953" s="110"/>
      <c r="F953" s="110"/>
      <c r="G953" s="110"/>
    </row>
    <row r="954" spans="5:7" ht="12.75">
      <c r="E954" s="110"/>
      <c r="F954" s="110"/>
      <c r="G954" s="110"/>
    </row>
    <row r="955" spans="5:7" ht="12.75">
      <c r="E955" s="110"/>
      <c r="F955" s="110"/>
      <c r="G955" s="110"/>
    </row>
    <row r="956" spans="5:7" ht="12.75">
      <c r="E956" s="110"/>
      <c r="F956" s="110"/>
      <c r="G956" s="110"/>
    </row>
    <row r="957" spans="5:7" ht="12.75">
      <c r="E957" s="110"/>
      <c r="F957" s="110"/>
      <c r="G957" s="110"/>
    </row>
    <row r="958" spans="5:7" ht="12.75">
      <c r="E958" s="110"/>
      <c r="F958" s="110"/>
      <c r="G958" s="110"/>
    </row>
    <row r="959" spans="5:7" ht="12.75">
      <c r="E959" s="110"/>
      <c r="F959" s="110"/>
      <c r="G959" s="110"/>
    </row>
    <row r="960" spans="5:7" ht="12.75">
      <c r="E960" s="110"/>
      <c r="F960" s="110"/>
      <c r="G960" s="110"/>
    </row>
    <row r="961" spans="5:7" ht="12.75">
      <c r="E961" s="110"/>
      <c r="F961" s="110"/>
      <c r="G961" s="110"/>
    </row>
    <row r="962" spans="5:7" ht="12.75">
      <c r="E962" s="110"/>
      <c r="F962" s="110"/>
      <c r="G962" s="110"/>
    </row>
    <row r="963" spans="5:7" ht="12.75">
      <c r="E963" s="110"/>
      <c r="F963" s="110"/>
      <c r="G963" s="110"/>
    </row>
    <row r="964" spans="5:7" ht="12.75">
      <c r="E964" s="110"/>
      <c r="F964" s="110"/>
      <c r="G964" s="110"/>
    </row>
    <row r="965" spans="5:7" ht="12.75">
      <c r="E965" s="110"/>
      <c r="F965" s="110"/>
      <c r="G965" s="110"/>
    </row>
    <row r="966" spans="5:7" ht="12.75">
      <c r="E966" s="110"/>
      <c r="F966" s="110"/>
      <c r="G966" s="110"/>
    </row>
    <row r="967" spans="5:7" ht="12.75">
      <c r="E967" s="110"/>
      <c r="F967" s="110"/>
      <c r="G967" s="110"/>
    </row>
    <row r="968" spans="5:7" ht="12.75">
      <c r="E968" s="110"/>
      <c r="F968" s="110"/>
      <c r="G968" s="110"/>
    </row>
    <row r="969" spans="5:7" ht="12.75">
      <c r="E969" s="110"/>
      <c r="F969" s="110"/>
      <c r="G969" s="110"/>
    </row>
    <row r="970" spans="5:7" ht="12.75">
      <c r="E970" s="110"/>
      <c r="F970" s="110"/>
      <c r="G970" s="110"/>
    </row>
    <row r="971" spans="5:7" ht="12.75">
      <c r="E971" s="110"/>
      <c r="F971" s="110"/>
      <c r="G971" s="110"/>
    </row>
    <row r="972" spans="5:7" ht="12.75">
      <c r="E972" s="110"/>
      <c r="F972" s="110"/>
      <c r="G972" s="110"/>
    </row>
    <row r="973" spans="5:7" ht="12.75">
      <c r="E973" s="110"/>
      <c r="F973" s="110"/>
      <c r="G973" s="110"/>
    </row>
    <row r="974" spans="5:7" ht="12.75">
      <c r="E974" s="110"/>
      <c r="F974" s="110"/>
      <c r="G974" s="110"/>
    </row>
    <row r="975" spans="5:7" ht="12.75">
      <c r="E975" s="110"/>
      <c r="F975" s="110"/>
      <c r="G975" s="110"/>
    </row>
    <row r="976" spans="5:7" ht="12.75">
      <c r="E976" s="110"/>
      <c r="F976" s="110"/>
      <c r="G976" s="110"/>
    </row>
    <row r="977" spans="5:7" ht="12.75">
      <c r="E977" s="110"/>
      <c r="F977" s="110"/>
      <c r="G977" s="110"/>
    </row>
    <row r="978" spans="5:7" ht="12.75">
      <c r="E978" s="110"/>
      <c r="F978" s="110"/>
      <c r="G978" s="110"/>
    </row>
    <row r="979" spans="5:7" ht="12.75">
      <c r="E979" s="110"/>
      <c r="F979" s="110"/>
      <c r="G979" s="110"/>
    </row>
    <row r="980" spans="5:7" ht="12.75">
      <c r="E980" s="110"/>
      <c r="F980" s="110"/>
      <c r="G980" s="110"/>
    </row>
    <row r="981" spans="5:7" ht="12.75">
      <c r="E981" s="110"/>
      <c r="F981" s="110"/>
      <c r="G981" s="110"/>
    </row>
    <row r="982" spans="5:7" ht="12.75">
      <c r="E982" s="110"/>
      <c r="F982" s="110"/>
      <c r="G982" s="110"/>
    </row>
    <row r="983" spans="5:7" ht="12.75">
      <c r="E983" s="110"/>
      <c r="F983" s="110"/>
      <c r="G983" s="110"/>
    </row>
    <row r="984" spans="5:7" ht="12.75">
      <c r="E984" s="110"/>
      <c r="F984" s="110"/>
      <c r="G984" s="110"/>
    </row>
    <row r="985" spans="5:7" ht="12.75">
      <c r="E985" s="110"/>
      <c r="F985" s="110"/>
      <c r="G985" s="110"/>
    </row>
    <row r="986" spans="5:7" ht="12.75">
      <c r="E986" s="110"/>
      <c r="F986" s="110"/>
      <c r="G986" s="110"/>
    </row>
    <row r="987" spans="5:7" ht="12.75">
      <c r="E987" s="110"/>
      <c r="F987" s="110"/>
      <c r="G987" s="110"/>
    </row>
    <row r="988" spans="5:7" ht="12.75">
      <c r="E988" s="110"/>
      <c r="F988" s="110"/>
      <c r="G988" s="110"/>
    </row>
    <row r="989" spans="5:7" ht="12.75">
      <c r="E989" s="110"/>
      <c r="F989" s="110"/>
      <c r="G989" s="110"/>
    </row>
    <row r="990" spans="5:7" ht="12.75">
      <c r="E990" s="110"/>
      <c r="F990" s="110"/>
      <c r="G990" s="110"/>
    </row>
    <row r="991" spans="5:7" ht="12.75">
      <c r="E991" s="110"/>
      <c r="F991" s="110"/>
      <c r="G991" s="110"/>
    </row>
    <row r="992" spans="5:7" ht="12.75">
      <c r="E992" s="110"/>
      <c r="F992" s="110"/>
      <c r="G992" s="110"/>
    </row>
    <row r="993" spans="5:7" ht="12.75">
      <c r="E993" s="110"/>
      <c r="F993" s="110"/>
      <c r="G993" s="110"/>
    </row>
    <row r="994" spans="5:7" ht="12.75">
      <c r="E994" s="110"/>
      <c r="F994" s="110"/>
      <c r="G994" s="110"/>
    </row>
    <row r="995" spans="5:7" ht="12.75">
      <c r="E995" s="110"/>
      <c r="F995" s="110"/>
      <c r="G995" s="110"/>
    </row>
    <row r="996" spans="5:7" ht="12.75">
      <c r="E996" s="110"/>
      <c r="F996" s="110"/>
      <c r="G996" s="110"/>
    </row>
    <row r="997" spans="5:7" ht="12.75">
      <c r="E997" s="110"/>
      <c r="F997" s="110"/>
      <c r="G997" s="110"/>
    </row>
    <row r="998" spans="5:7" ht="12.75">
      <c r="E998" s="110"/>
      <c r="F998" s="110"/>
      <c r="G998" s="110"/>
    </row>
    <row r="999" spans="5:7" ht="12.75">
      <c r="E999" s="110"/>
      <c r="F999" s="110"/>
      <c r="G999" s="110"/>
    </row>
    <row r="1000" spans="5:7" ht="12.75">
      <c r="E1000" s="110"/>
      <c r="F1000" s="110"/>
      <c r="G1000" s="110"/>
    </row>
    <row r="1001" spans="5:7" ht="12.75">
      <c r="E1001" s="110"/>
      <c r="F1001" s="110"/>
      <c r="G1001" s="110"/>
    </row>
    <row r="1002" spans="5:7" ht="12.75">
      <c r="E1002" s="110"/>
      <c r="F1002" s="110"/>
      <c r="G1002" s="110"/>
    </row>
    <row r="1003" spans="5:7" ht="12.75">
      <c r="E1003" s="110"/>
      <c r="F1003" s="110"/>
      <c r="G1003" s="110"/>
    </row>
    <row r="1004" spans="5:7" ht="12.75">
      <c r="E1004" s="110"/>
      <c r="F1004" s="110"/>
      <c r="G1004" s="110"/>
    </row>
    <row r="1005" spans="5:7" ht="12.75">
      <c r="E1005" s="110"/>
      <c r="F1005" s="110"/>
      <c r="G1005" s="110"/>
    </row>
    <row r="1006" spans="5:7" ht="12.75">
      <c r="E1006" s="110"/>
      <c r="F1006" s="110"/>
      <c r="G1006" s="110"/>
    </row>
    <row r="1007" spans="5:7" ht="12.75">
      <c r="E1007" s="110"/>
      <c r="F1007" s="110"/>
      <c r="G1007" s="110"/>
    </row>
    <row r="1008" spans="5:7" ht="12.75">
      <c r="E1008" s="110"/>
      <c r="F1008" s="110"/>
      <c r="G1008" s="110"/>
    </row>
    <row r="1009" spans="5:7" ht="12.75">
      <c r="E1009" s="110"/>
      <c r="F1009" s="110"/>
      <c r="G1009" s="110"/>
    </row>
    <row r="1010" spans="5:7" ht="12.75">
      <c r="E1010" s="110"/>
      <c r="F1010" s="110"/>
      <c r="G1010" s="110"/>
    </row>
    <row r="1011" spans="5:7" ht="12.75">
      <c r="E1011" s="110"/>
      <c r="F1011" s="110"/>
      <c r="G1011" s="110"/>
    </row>
    <row r="1012" spans="5:7" ht="12.75">
      <c r="E1012" s="110"/>
      <c r="F1012" s="110"/>
      <c r="G1012" s="110"/>
    </row>
    <row r="1013" spans="5:7" ht="12.75">
      <c r="E1013" s="110"/>
      <c r="F1013" s="110"/>
      <c r="G1013" s="110"/>
    </row>
    <row r="1014" spans="5:7" ht="12.75">
      <c r="E1014" s="110"/>
      <c r="F1014" s="110"/>
      <c r="G1014" s="110"/>
    </row>
    <row r="1015" spans="5:7" ht="12.75">
      <c r="E1015" s="110"/>
      <c r="F1015" s="110"/>
      <c r="G1015" s="110"/>
    </row>
    <row r="1016" spans="5:7" ht="12.75">
      <c r="E1016" s="110"/>
      <c r="F1016" s="110"/>
      <c r="G1016" s="110"/>
    </row>
    <row r="1017" spans="5:7" ht="12.75">
      <c r="E1017" s="110"/>
      <c r="F1017" s="110"/>
      <c r="G1017" s="110"/>
    </row>
    <row r="1018" spans="5:7" ht="12.75">
      <c r="E1018" s="110"/>
      <c r="F1018" s="110"/>
      <c r="G1018" s="110"/>
    </row>
    <row r="1019" spans="5:7" ht="12.75">
      <c r="E1019" s="110"/>
      <c r="F1019" s="110"/>
      <c r="G1019" s="110"/>
    </row>
    <row r="1020" spans="5:7" ht="12.75">
      <c r="E1020" s="110"/>
      <c r="F1020" s="110"/>
      <c r="G1020" s="110"/>
    </row>
    <row r="1021" spans="5:7" ht="12.75">
      <c r="E1021" s="110"/>
      <c r="F1021" s="110"/>
      <c r="G1021" s="110"/>
    </row>
    <row r="1022" spans="5:7" ht="12.75">
      <c r="E1022" s="110"/>
      <c r="F1022" s="110"/>
      <c r="G1022" s="110"/>
    </row>
    <row r="1023" spans="5:7" ht="12.75">
      <c r="E1023" s="110"/>
      <c r="F1023" s="110"/>
      <c r="G1023" s="110"/>
    </row>
    <row r="1024" spans="5:7" ht="12.75">
      <c r="E1024" s="110"/>
      <c r="F1024" s="110"/>
      <c r="G1024" s="110"/>
    </row>
    <row r="1025" spans="5:7" ht="12.75">
      <c r="E1025" s="110"/>
      <c r="F1025" s="110"/>
      <c r="G1025" s="110"/>
    </row>
    <row r="1026" spans="5:7" ht="12.75">
      <c r="E1026" s="110"/>
      <c r="F1026" s="110"/>
      <c r="G1026" s="110"/>
    </row>
    <row r="1027" spans="5:7" ht="12.75">
      <c r="E1027" s="110"/>
      <c r="F1027" s="110"/>
      <c r="G1027" s="110"/>
    </row>
    <row r="1028" spans="5:7" ht="12.75">
      <c r="E1028" s="110"/>
      <c r="F1028" s="110"/>
      <c r="G1028" s="110"/>
    </row>
    <row r="1029" spans="5:7" ht="12.75">
      <c r="E1029" s="110"/>
      <c r="F1029" s="110"/>
      <c r="G1029" s="110"/>
    </row>
    <row r="1030" spans="5:7" ht="12.75">
      <c r="E1030" s="110"/>
      <c r="F1030" s="110"/>
      <c r="G1030" s="110"/>
    </row>
    <row r="1031" spans="5:7" ht="12.75">
      <c r="E1031" s="110"/>
      <c r="F1031" s="110"/>
      <c r="G1031" s="110"/>
    </row>
    <row r="1032" spans="5:7" ht="12.75">
      <c r="E1032" s="110"/>
      <c r="F1032" s="110"/>
      <c r="G1032" s="110"/>
    </row>
    <row r="1033" spans="5:7" ht="12.75">
      <c r="E1033" s="110"/>
      <c r="F1033" s="110"/>
      <c r="G1033" s="110"/>
    </row>
    <row r="1034" spans="5:7" ht="12.75">
      <c r="E1034" s="110"/>
      <c r="F1034" s="110"/>
      <c r="G1034" s="110"/>
    </row>
    <row r="1035" spans="5:7" ht="12.75">
      <c r="E1035" s="110"/>
      <c r="F1035" s="110"/>
      <c r="G1035" s="110"/>
    </row>
    <row r="1036" spans="5:7" ht="12.75">
      <c r="E1036" s="110"/>
      <c r="F1036" s="110"/>
      <c r="G1036" s="110"/>
    </row>
    <row r="1037" spans="5:7" ht="12.75">
      <c r="E1037" s="110"/>
      <c r="F1037" s="110"/>
      <c r="G1037" s="110"/>
    </row>
    <row r="1038" spans="5:7" ht="12.75">
      <c r="E1038" s="110"/>
      <c r="F1038" s="110"/>
      <c r="G1038" s="110"/>
    </row>
    <row r="1039" spans="5:7" ht="12.75">
      <c r="E1039" s="110"/>
      <c r="F1039" s="110"/>
      <c r="G1039" s="110"/>
    </row>
    <row r="1040" spans="5:7" ht="12.75">
      <c r="E1040" s="110"/>
      <c r="F1040" s="110"/>
      <c r="G1040" s="110"/>
    </row>
    <row r="1041" spans="5:7" ht="12.75">
      <c r="E1041" s="110"/>
      <c r="F1041" s="110"/>
      <c r="G1041" s="110"/>
    </row>
    <row r="1042" spans="5:7" ht="12.75">
      <c r="E1042" s="110"/>
      <c r="F1042" s="110"/>
      <c r="G1042" s="110"/>
    </row>
  </sheetData>
  <sheetProtection password="C1A1" sheet="1" formatCells="0" formatColumns="0" formatRows="0" insertColumns="0" insertRows="0" insertHyperlinks="0" deleteColumns="0" deleteRows="0" pivotTables="0"/>
  <mergeCells count="15">
    <mergeCell ref="B106:C106"/>
    <mergeCell ref="B3:B42"/>
    <mergeCell ref="C3:C16"/>
    <mergeCell ref="C17:C25"/>
    <mergeCell ref="C26:C42"/>
    <mergeCell ref="H1:H2"/>
    <mergeCell ref="D1:D2"/>
    <mergeCell ref="E1:E2"/>
    <mergeCell ref="F1:F2"/>
    <mergeCell ref="G1:G2"/>
    <mergeCell ref="B107:C107"/>
    <mergeCell ref="A1:C2"/>
    <mergeCell ref="B43:C68"/>
    <mergeCell ref="B69:C85"/>
    <mergeCell ref="B86:C10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pane xSplit="1" ySplit="2" topLeftCell="B3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3" sqref="B3"/>
    </sheetView>
  </sheetViews>
  <sheetFormatPr defaultColWidth="9.140625" defaultRowHeight="12.75"/>
  <cols>
    <col min="1" max="1" width="13.7109375" style="113" customWidth="1"/>
    <col min="2" max="2" width="39.140625" style="110" customWidth="1"/>
    <col min="3" max="5" width="6.140625" style="110" customWidth="1"/>
    <col min="6" max="16384" width="9.140625" style="5" customWidth="1"/>
  </cols>
  <sheetData>
    <row r="1" spans="1:6" ht="30.75" customHeight="1">
      <c r="A1" s="202" t="s">
        <v>235</v>
      </c>
      <c r="B1" s="200" t="s">
        <v>120</v>
      </c>
      <c r="C1" s="200" t="s">
        <v>5</v>
      </c>
      <c r="D1" s="200" t="s">
        <v>6</v>
      </c>
      <c r="E1" s="200" t="s">
        <v>7</v>
      </c>
      <c r="F1" s="200" t="s">
        <v>230</v>
      </c>
    </row>
    <row r="2" spans="1:6" ht="53.25" customHeight="1">
      <c r="A2" s="203"/>
      <c r="B2" s="201"/>
      <c r="C2" s="201"/>
      <c r="D2" s="201"/>
      <c r="E2" s="201"/>
      <c r="F2" s="201"/>
    </row>
    <row r="3" spans="1:6" ht="15" customHeight="1">
      <c r="A3" s="113">
        <v>1</v>
      </c>
      <c r="B3" s="86" t="s">
        <v>164</v>
      </c>
      <c r="C3" s="114">
        <v>1156</v>
      </c>
      <c r="D3" s="114">
        <v>1106</v>
      </c>
      <c r="E3" s="114">
        <v>2262</v>
      </c>
      <c r="F3" s="115">
        <f>E3/E$108</f>
        <v>0.267060212514758</v>
      </c>
    </row>
    <row r="4" spans="1:6" ht="33" customHeight="1">
      <c r="A4" s="113">
        <v>2</v>
      </c>
      <c r="B4" s="91" t="s">
        <v>137</v>
      </c>
      <c r="C4" s="114">
        <v>798</v>
      </c>
      <c r="D4" s="114">
        <v>1103</v>
      </c>
      <c r="E4" s="114">
        <v>1901</v>
      </c>
      <c r="F4" s="115">
        <f aca="true" t="shared" si="0" ref="F4:F67">E4/E$108</f>
        <v>0.2244391971664699</v>
      </c>
    </row>
    <row r="5" spans="1:6" ht="15">
      <c r="A5" s="113">
        <v>3</v>
      </c>
      <c r="B5" s="91" t="s">
        <v>147</v>
      </c>
      <c r="C5" s="114">
        <v>514</v>
      </c>
      <c r="D5" s="114">
        <v>413</v>
      </c>
      <c r="E5" s="114">
        <v>927</v>
      </c>
      <c r="F5" s="115">
        <f t="shared" si="0"/>
        <v>0.10944510035419126</v>
      </c>
    </row>
    <row r="6" spans="1:6" ht="15">
      <c r="A6" s="113">
        <v>4</v>
      </c>
      <c r="B6" s="91" t="s">
        <v>165</v>
      </c>
      <c r="C6" s="114">
        <v>324</v>
      </c>
      <c r="D6" s="114">
        <v>209</v>
      </c>
      <c r="E6" s="114">
        <v>533</v>
      </c>
      <c r="F6" s="115">
        <f t="shared" si="0"/>
        <v>0.06292798110979929</v>
      </c>
    </row>
    <row r="7" spans="1:6" ht="15">
      <c r="A7" s="113">
        <v>5</v>
      </c>
      <c r="B7" s="91" t="s">
        <v>122</v>
      </c>
      <c r="C7" s="114">
        <v>87</v>
      </c>
      <c r="D7" s="114">
        <v>172</v>
      </c>
      <c r="E7" s="114">
        <v>259</v>
      </c>
      <c r="F7" s="115">
        <f t="shared" si="0"/>
        <v>0.030578512396694214</v>
      </c>
    </row>
    <row r="8" spans="1:6" ht="15">
      <c r="A8" s="113">
        <v>6</v>
      </c>
      <c r="B8" s="91" t="s">
        <v>148</v>
      </c>
      <c r="C8" s="114">
        <v>90</v>
      </c>
      <c r="D8" s="114">
        <v>140</v>
      </c>
      <c r="E8" s="114">
        <v>230</v>
      </c>
      <c r="F8" s="115">
        <f t="shared" si="0"/>
        <v>0.02715466351829988</v>
      </c>
    </row>
    <row r="9" spans="1:6" ht="15">
      <c r="A9" s="113">
        <v>7</v>
      </c>
      <c r="B9" s="91" t="s">
        <v>190</v>
      </c>
      <c r="C9" s="114">
        <v>102</v>
      </c>
      <c r="D9" s="114">
        <v>99</v>
      </c>
      <c r="E9" s="114">
        <v>201</v>
      </c>
      <c r="F9" s="115">
        <f t="shared" si="0"/>
        <v>0.023730814639905548</v>
      </c>
    </row>
    <row r="10" spans="1:6" ht="15">
      <c r="A10" s="113">
        <v>8</v>
      </c>
      <c r="B10" s="91" t="s">
        <v>207</v>
      </c>
      <c r="C10" s="114">
        <v>73</v>
      </c>
      <c r="D10" s="114">
        <v>120</v>
      </c>
      <c r="E10" s="114">
        <v>193</v>
      </c>
      <c r="F10" s="115">
        <f t="shared" si="0"/>
        <v>0.022786304604486423</v>
      </c>
    </row>
    <row r="11" spans="1:6" ht="15">
      <c r="A11" s="113">
        <v>9</v>
      </c>
      <c r="B11" s="91" t="s">
        <v>138</v>
      </c>
      <c r="C11" s="114">
        <v>57</v>
      </c>
      <c r="D11" s="114">
        <v>124</v>
      </c>
      <c r="E11" s="114">
        <v>181</v>
      </c>
      <c r="F11" s="115">
        <f t="shared" si="0"/>
        <v>0.021369539551357734</v>
      </c>
    </row>
    <row r="12" spans="1:6" ht="15">
      <c r="A12" s="113">
        <v>10</v>
      </c>
      <c r="B12" s="91" t="s">
        <v>149</v>
      </c>
      <c r="C12" s="114">
        <v>26</v>
      </c>
      <c r="D12" s="114">
        <v>155</v>
      </c>
      <c r="E12" s="114">
        <v>181</v>
      </c>
      <c r="F12" s="115">
        <f t="shared" si="0"/>
        <v>0.021369539551357734</v>
      </c>
    </row>
    <row r="13" spans="1:6" ht="15">
      <c r="A13" s="113">
        <v>11</v>
      </c>
      <c r="B13" s="91" t="s">
        <v>166</v>
      </c>
      <c r="C13" s="114">
        <v>85</v>
      </c>
      <c r="D13" s="114">
        <v>53</v>
      </c>
      <c r="E13" s="114">
        <v>138</v>
      </c>
      <c r="F13" s="115">
        <f t="shared" si="0"/>
        <v>0.01629279811097993</v>
      </c>
    </row>
    <row r="14" spans="1:6" ht="15">
      <c r="A14" s="113">
        <v>12</v>
      </c>
      <c r="B14" s="91" t="s">
        <v>208</v>
      </c>
      <c r="C14" s="114">
        <v>33</v>
      </c>
      <c r="D14" s="114">
        <v>102</v>
      </c>
      <c r="E14" s="114">
        <v>135</v>
      </c>
      <c r="F14" s="115">
        <f t="shared" si="0"/>
        <v>0.015938606847697757</v>
      </c>
    </row>
    <row r="15" spans="1:6" ht="15">
      <c r="A15" s="113">
        <v>13</v>
      </c>
      <c r="B15" s="91" t="s">
        <v>209</v>
      </c>
      <c r="C15" s="114">
        <v>46</v>
      </c>
      <c r="D15" s="114">
        <v>71</v>
      </c>
      <c r="E15" s="114">
        <v>117</v>
      </c>
      <c r="F15" s="115">
        <f t="shared" si="0"/>
        <v>0.013813459268004723</v>
      </c>
    </row>
    <row r="16" spans="1:6" ht="15">
      <c r="A16" s="113">
        <v>14</v>
      </c>
      <c r="B16" s="91" t="s">
        <v>191</v>
      </c>
      <c r="C16" s="114">
        <v>61</v>
      </c>
      <c r="D16" s="114">
        <v>37</v>
      </c>
      <c r="E16" s="114">
        <v>98</v>
      </c>
      <c r="F16" s="115">
        <f t="shared" si="0"/>
        <v>0.011570247933884297</v>
      </c>
    </row>
    <row r="17" spans="1:6" ht="15">
      <c r="A17" s="113">
        <v>15</v>
      </c>
      <c r="B17" s="91" t="s">
        <v>123</v>
      </c>
      <c r="C17" s="114">
        <v>34</v>
      </c>
      <c r="D17" s="114">
        <v>51</v>
      </c>
      <c r="E17" s="114">
        <v>85</v>
      </c>
      <c r="F17" s="115">
        <f t="shared" si="0"/>
        <v>0.010035419126328217</v>
      </c>
    </row>
    <row r="18" spans="1:6" ht="15">
      <c r="A18" s="113">
        <v>16</v>
      </c>
      <c r="B18" s="91" t="s">
        <v>210</v>
      </c>
      <c r="C18" s="114">
        <v>16</v>
      </c>
      <c r="D18" s="114">
        <v>50</v>
      </c>
      <c r="E18" s="114">
        <v>66</v>
      </c>
      <c r="F18" s="115">
        <f t="shared" si="0"/>
        <v>0.007792207792207792</v>
      </c>
    </row>
    <row r="19" spans="1:6" ht="15">
      <c r="A19" s="113">
        <v>17</v>
      </c>
      <c r="B19" s="91" t="s">
        <v>124</v>
      </c>
      <c r="C19" s="114">
        <v>16</v>
      </c>
      <c r="D19" s="114">
        <v>30</v>
      </c>
      <c r="E19" s="114">
        <v>46</v>
      </c>
      <c r="F19" s="115">
        <f t="shared" si="0"/>
        <v>0.005430932703659976</v>
      </c>
    </row>
    <row r="20" spans="1:6" ht="15">
      <c r="A20" s="113">
        <v>18</v>
      </c>
      <c r="B20" s="91" t="s">
        <v>154</v>
      </c>
      <c r="C20" s="114">
        <v>7</v>
      </c>
      <c r="D20" s="114">
        <v>34</v>
      </c>
      <c r="E20" s="114">
        <v>41</v>
      </c>
      <c r="F20" s="115">
        <f t="shared" si="0"/>
        <v>0.0048406139315230225</v>
      </c>
    </row>
    <row r="21" spans="1:6" ht="15">
      <c r="A21" s="113">
        <v>19</v>
      </c>
      <c r="B21" s="91" t="s">
        <v>125</v>
      </c>
      <c r="C21" s="114">
        <v>12</v>
      </c>
      <c r="D21" s="114">
        <v>27</v>
      </c>
      <c r="E21" s="114">
        <v>39</v>
      </c>
      <c r="F21" s="115">
        <f t="shared" si="0"/>
        <v>0.004604486422668241</v>
      </c>
    </row>
    <row r="22" spans="1:6" ht="15">
      <c r="A22" s="113">
        <v>20</v>
      </c>
      <c r="B22" s="91" t="s">
        <v>167</v>
      </c>
      <c r="C22" s="114">
        <v>25</v>
      </c>
      <c r="D22" s="114">
        <v>14</v>
      </c>
      <c r="E22" s="114">
        <v>39</v>
      </c>
      <c r="F22" s="115">
        <f t="shared" si="0"/>
        <v>0.004604486422668241</v>
      </c>
    </row>
    <row r="23" spans="1:6" ht="15">
      <c r="A23" s="113">
        <v>21</v>
      </c>
      <c r="B23" s="91" t="s">
        <v>211</v>
      </c>
      <c r="C23" s="114">
        <v>11</v>
      </c>
      <c r="D23" s="114">
        <v>22</v>
      </c>
      <c r="E23" s="114">
        <v>33</v>
      </c>
      <c r="F23" s="115">
        <f t="shared" si="0"/>
        <v>0.003896103896103896</v>
      </c>
    </row>
    <row r="24" spans="1:6" ht="15">
      <c r="A24" s="113">
        <v>22</v>
      </c>
      <c r="B24" s="91" t="s">
        <v>152</v>
      </c>
      <c r="C24" s="114">
        <v>17</v>
      </c>
      <c r="D24" s="114">
        <v>15</v>
      </c>
      <c r="E24" s="114">
        <v>32</v>
      </c>
      <c r="F24" s="115">
        <f t="shared" si="0"/>
        <v>0.0037780401416765055</v>
      </c>
    </row>
    <row r="25" spans="1:6" ht="15">
      <c r="A25" s="113">
        <v>23</v>
      </c>
      <c r="B25" s="91" t="s">
        <v>168</v>
      </c>
      <c r="C25" s="114">
        <v>16</v>
      </c>
      <c r="D25" s="114">
        <v>15</v>
      </c>
      <c r="E25" s="114">
        <v>31</v>
      </c>
      <c r="F25" s="115">
        <f t="shared" si="0"/>
        <v>0.0036599763872491144</v>
      </c>
    </row>
    <row r="26" spans="1:6" ht="15">
      <c r="A26" s="113">
        <v>24</v>
      </c>
      <c r="B26" s="91" t="s">
        <v>192</v>
      </c>
      <c r="C26" s="114">
        <v>8</v>
      </c>
      <c r="D26" s="114">
        <v>22</v>
      </c>
      <c r="E26" s="114">
        <v>30</v>
      </c>
      <c r="F26" s="115">
        <f t="shared" si="0"/>
        <v>0.0035419126328217238</v>
      </c>
    </row>
    <row r="27" spans="1:6" ht="15">
      <c r="A27" s="113">
        <v>25</v>
      </c>
      <c r="B27" s="91" t="s">
        <v>212</v>
      </c>
      <c r="C27" s="114">
        <v>15</v>
      </c>
      <c r="D27" s="114">
        <v>15</v>
      </c>
      <c r="E27" s="114">
        <v>30</v>
      </c>
      <c r="F27" s="115">
        <f t="shared" si="0"/>
        <v>0.0035419126328217238</v>
      </c>
    </row>
    <row r="28" spans="1:6" ht="15">
      <c r="A28" s="113">
        <v>26</v>
      </c>
      <c r="B28" s="91" t="s">
        <v>150</v>
      </c>
      <c r="C28" s="114">
        <v>18</v>
      </c>
      <c r="D28" s="114">
        <v>11</v>
      </c>
      <c r="E28" s="114">
        <v>29</v>
      </c>
      <c r="F28" s="115">
        <f t="shared" si="0"/>
        <v>0.003423848878394333</v>
      </c>
    </row>
    <row r="29" spans="1:6" ht="15">
      <c r="A29" s="113">
        <v>27</v>
      </c>
      <c r="B29" s="91" t="s">
        <v>169</v>
      </c>
      <c r="C29" s="114">
        <v>12</v>
      </c>
      <c r="D29" s="114">
        <v>17</v>
      </c>
      <c r="E29" s="114">
        <v>29</v>
      </c>
      <c r="F29" s="115">
        <f t="shared" si="0"/>
        <v>0.003423848878394333</v>
      </c>
    </row>
    <row r="30" spans="1:6" ht="15">
      <c r="A30" s="113">
        <v>28</v>
      </c>
      <c r="B30" s="91" t="s">
        <v>139</v>
      </c>
      <c r="C30" s="114">
        <v>8</v>
      </c>
      <c r="D30" s="114">
        <v>20</v>
      </c>
      <c r="E30" s="114">
        <v>28</v>
      </c>
      <c r="F30" s="115">
        <f t="shared" si="0"/>
        <v>0.003305785123966942</v>
      </c>
    </row>
    <row r="31" spans="1:6" ht="15">
      <c r="A31" s="113">
        <v>29</v>
      </c>
      <c r="B31" s="91" t="s">
        <v>153</v>
      </c>
      <c r="C31" s="114">
        <v>12</v>
      </c>
      <c r="D31" s="114">
        <v>16</v>
      </c>
      <c r="E31" s="114">
        <v>28</v>
      </c>
      <c r="F31" s="115">
        <f t="shared" si="0"/>
        <v>0.003305785123966942</v>
      </c>
    </row>
    <row r="32" spans="1:6" ht="15">
      <c r="A32" s="113">
        <v>30</v>
      </c>
      <c r="B32" s="91" t="s">
        <v>170</v>
      </c>
      <c r="C32" s="114">
        <v>0</v>
      </c>
      <c r="D32" s="114">
        <v>28</v>
      </c>
      <c r="E32" s="114">
        <v>28</v>
      </c>
      <c r="F32" s="115">
        <f t="shared" si="0"/>
        <v>0.003305785123966942</v>
      </c>
    </row>
    <row r="33" spans="1:6" ht="15">
      <c r="A33" s="113">
        <v>31</v>
      </c>
      <c r="B33" s="91" t="s">
        <v>151</v>
      </c>
      <c r="C33" s="114">
        <v>18</v>
      </c>
      <c r="D33" s="114">
        <v>8</v>
      </c>
      <c r="E33" s="114">
        <v>26</v>
      </c>
      <c r="F33" s="115">
        <f t="shared" si="0"/>
        <v>0.0030696576151121604</v>
      </c>
    </row>
    <row r="34" spans="1:6" ht="15">
      <c r="A34" s="113">
        <v>32</v>
      </c>
      <c r="B34" s="91" t="s">
        <v>127</v>
      </c>
      <c r="C34" s="114">
        <v>7</v>
      </c>
      <c r="D34" s="114">
        <v>15</v>
      </c>
      <c r="E34" s="114">
        <v>22</v>
      </c>
      <c r="F34" s="115">
        <f t="shared" si="0"/>
        <v>0.0025974025974025974</v>
      </c>
    </row>
    <row r="35" spans="1:6" ht="15">
      <c r="A35" s="113">
        <v>33</v>
      </c>
      <c r="B35" s="91" t="s">
        <v>126</v>
      </c>
      <c r="C35" s="114">
        <v>11</v>
      </c>
      <c r="D35" s="114">
        <v>9</v>
      </c>
      <c r="E35" s="114">
        <v>20</v>
      </c>
      <c r="F35" s="115">
        <f t="shared" si="0"/>
        <v>0.0023612750885478157</v>
      </c>
    </row>
    <row r="36" spans="1:6" ht="15">
      <c r="A36" s="113">
        <v>34</v>
      </c>
      <c r="B36" s="91" t="s">
        <v>193</v>
      </c>
      <c r="C36" s="114">
        <v>1</v>
      </c>
      <c r="D36" s="114">
        <v>17</v>
      </c>
      <c r="E36" s="114">
        <v>18</v>
      </c>
      <c r="F36" s="115">
        <f t="shared" si="0"/>
        <v>0.0021251475796930344</v>
      </c>
    </row>
    <row r="37" spans="1:6" ht="15">
      <c r="A37" s="113">
        <v>35</v>
      </c>
      <c r="B37" s="91" t="s">
        <v>158</v>
      </c>
      <c r="C37" s="114">
        <v>4</v>
      </c>
      <c r="D37" s="114">
        <v>12</v>
      </c>
      <c r="E37" s="114">
        <v>16</v>
      </c>
      <c r="F37" s="115">
        <f t="shared" si="0"/>
        <v>0.0018890200708382527</v>
      </c>
    </row>
    <row r="38" spans="1:6" ht="15">
      <c r="A38" s="113">
        <v>36</v>
      </c>
      <c r="B38" s="91" t="s">
        <v>171</v>
      </c>
      <c r="C38" s="114">
        <v>1</v>
      </c>
      <c r="D38" s="114">
        <v>15</v>
      </c>
      <c r="E38" s="114">
        <v>16</v>
      </c>
      <c r="F38" s="115">
        <f t="shared" si="0"/>
        <v>0.0018890200708382527</v>
      </c>
    </row>
    <row r="39" spans="1:6" ht="15">
      <c r="A39" s="113">
        <v>37</v>
      </c>
      <c r="B39" s="91" t="s">
        <v>213</v>
      </c>
      <c r="C39" s="114">
        <v>4</v>
      </c>
      <c r="D39" s="114">
        <v>12</v>
      </c>
      <c r="E39" s="114">
        <v>16</v>
      </c>
      <c r="F39" s="115">
        <f t="shared" si="0"/>
        <v>0.0018890200708382527</v>
      </c>
    </row>
    <row r="40" spans="1:6" ht="15">
      <c r="A40" s="113">
        <v>38</v>
      </c>
      <c r="B40" s="91" t="s">
        <v>143</v>
      </c>
      <c r="C40" s="114">
        <v>1</v>
      </c>
      <c r="D40" s="114">
        <v>14</v>
      </c>
      <c r="E40" s="114">
        <v>15</v>
      </c>
      <c r="F40" s="115">
        <f t="shared" si="0"/>
        <v>0.0017709563164108619</v>
      </c>
    </row>
    <row r="41" spans="1:6" ht="15">
      <c r="A41" s="113">
        <v>39</v>
      </c>
      <c r="B41" s="91" t="s">
        <v>155</v>
      </c>
      <c r="C41" s="114">
        <v>7</v>
      </c>
      <c r="D41" s="114">
        <v>8</v>
      </c>
      <c r="E41" s="114">
        <v>15</v>
      </c>
      <c r="F41" s="115">
        <f t="shared" si="0"/>
        <v>0.0017709563164108619</v>
      </c>
    </row>
    <row r="42" spans="1:6" ht="15">
      <c r="A42" s="113">
        <v>40</v>
      </c>
      <c r="B42" s="91" t="s">
        <v>129</v>
      </c>
      <c r="C42" s="114">
        <v>3</v>
      </c>
      <c r="D42" s="114">
        <v>12</v>
      </c>
      <c r="E42" s="114">
        <v>15</v>
      </c>
      <c r="F42" s="115">
        <f t="shared" si="0"/>
        <v>0.0017709563164108619</v>
      </c>
    </row>
    <row r="43" spans="1:6" ht="15" customHeight="1">
      <c r="A43" s="113">
        <v>41</v>
      </c>
      <c r="B43" s="91" t="s">
        <v>156</v>
      </c>
      <c r="C43" s="114">
        <v>6</v>
      </c>
      <c r="D43" s="114">
        <v>8</v>
      </c>
      <c r="E43" s="114">
        <v>14</v>
      </c>
      <c r="F43" s="115">
        <f t="shared" si="0"/>
        <v>0.001652892561983471</v>
      </c>
    </row>
    <row r="44" spans="1:6" ht="15">
      <c r="A44" s="113">
        <v>42</v>
      </c>
      <c r="B44" s="91" t="s">
        <v>214</v>
      </c>
      <c r="C44" s="114">
        <v>3</v>
      </c>
      <c r="D44" s="114">
        <v>11</v>
      </c>
      <c r="E44" s="114">
        <v>14</v>
      </c>
      <c r="F44" s="115">
        <f t="shared" si="0"/>
        <v>0.001652892561983471</v>
      </c>
    </row>
    <row r="45" spans="1:6" ht="15">
      <c r="A45" s="113">
        <v>43</v>
      </c>
      <c r="B45" s="91" t="s">
        <v>172</v>
      </c>
      <c r="C45" s="114">
        <v>8</v>
      </c>
      <c r="D45" s="114">
        <v>5</v>
      </c>
      <c r="E45" s="114">
        <v>13</v>
      </c>
      <c r="F45" s="115">
        <f t="shared" si="0"/>
        <v>0.0015348288075560802</v>
      </c>
    </row>
    <row r="46" spans="1:6" ht="15">
      <c r="A46" s="113">
        <v>44</v>
      </c>
      <c r="B46" s="91" t="s">
        <v>194</v>
      </c>
      <c r="C46" s="114">
        <v>7</v>
      </c>
      <c r="D46" s="114">
        <v>6</v>
      </c>
      <c r="E46" s="114">
        <v>13</v>
      </c>
      <c r="F46" s="115">
        <f t="shared" si="0"/>
        <v>0.0015348288075560802</v>
      </c>
    </row>
    <row r="47" spans="1:6" ht="15">
      <c r="A47" s="113">
        <v>45</v>
      </c>
      <c r="B47" s="91" t="s">
        <v>215</v>
      </c>
      <c r="C47" s="114">
        <v>3</v>
      </c>
      <c r="D47" s="114">
        <v>10</v>
      </c>
      <c r="E47" s="114">
        <v>13</v>
      </c>
      <c r="F47" s="115">
        <f t="shared" si="0"/>
        <v>0.0015348288075560802</v>
      </c>
    </row>
    <row r="48" spans="1:6" ht="15">
      <c r="A48" s="113">
        <v>46</v>
      </c>
      <c r="B48" s="91" t="s">
        <v>130</v>
      </c>
      <c r="C48" s="114">
        <v>3</v>
      </c>
      <c r="D48" s="114">
        <v>9</v>
      </c>
      <c r="E48" s="114">
        <v>12</v>
      </c>
      <c r="F48" s="115">
        <f t="shared" si="0"/>
        <v>0.0014167650531286896</v>
      </c>
    </row>
    <row r="49" spans="1:6" ht="15">
      <c r="A49" s="113">
        <v>47</v>
      </c>
      <c r="B49" s="91" t="s">
        <v>157</v>
      </c>
      <c r="C49" s="114">
        <v>6</v>
      </c>
      <c r="D49" s="114">
        <v>6</v>
      </c>
      <c r="E49" s="114">
        <v>12</v>
      </c>
      <c r="F49" s="115">
        <f t="shared" si="0"/>
        <v>0.0014167650531286896</v>
      </c>
    </row>
    <row r="50" spans="1:6" ht="15">
      <c r="A50" s="113">
        <v>48</v>
      </c>
      <c r="B50" s="91" t="s">
        <v>173</v>
      </c>
      <c r="C50" s="114">
        <v>4</v>
      </c>
      <c r="D50" s="114">
        <v>8</v>
      </c>
      <c r="E50" s="114">
        <v>12</v>
      </c>
      <c r="F50" s="115">
        <f t="shared" si="0"/>
        <v>0.0014167650531286896</v>
      </c>
    </row>
    <row r="51" spans="1:6" ht="15">
      <c r="A51" s="113">
        <v>49</v>
      </c>
      <c r="B51" s="91" t="s">
        <v>216</v>
      </c>
      <c r="C51" s="114">
        <v>6</v>
      </c>
      <c r="D51" s="114">
        <v>6</v>
      </c>
      <c r="E51" s="114">
        <v>12</v>
      </c>
      <c r="F51" s="115">
        <f t="shared" si="0"/>
        <v>0.0014167650531286896</v>
      </c>
    </row>
    <row r="52" spans="1:6" ht="15">
      <c r="A52" s="113">
        <v>50</v>
      </c>
      <c r="B52" s="91" t="s">
        <v>141</v>
      </c>
      <c r="C52" s="114">
        <v>2</v>
      </c>
      <c r="D52" s="114">
        <v>9</v>
      </c>
      <c r="E52" s="114">
        <v>11</v>
      </c>
      <c r="F52" s="115">
        <f t="shared" si="0"/>
        <v>0.0012987012987012987</v>
      </c>
    </row>
    <row r="53" spans="1:6" ht="15">
      <c r="A53" s="113">
        <v>51</v>
      </c>
      <c r="B53" s="91" t="s">
        <v>174</v>
      </c>
      <c r="C53" s="114">
        <v>3</v>
      </c>
      <c r="D53" s="114">
        <v>8</v>
      </c>
      <c r="E53" s="114">
        <v>11</v>
      </c>
      <c r="F53" s="115">
        <f t="shared" si="0"/>
        <v>0.0012987012987012987</v>
      </c>
    </row>
    <row r="54" spans="1:6" ht="15">
      <c r="A54" s="113">
        <v>52</v>
      </c>
      <c r="B54" s="91" t="s">
        <v>195</v>
      </c>
      <c r="C54" s="114">
        <v>6</v>
      </c>
      <c r="D54" s="114">
        <v>5</v>
      </c>
      <c r="E54" s="114">
        <v>11</v>
      </c>
      <c r="F54" s="115">
        <f t="shared" si="0"/>
        <v>0.0012987012987012987</v>
      </c>
    </row>
    <row r="55" spans="1:6" ht="15">
      <c r="A55" s="113">
        <v>53</v>
      </c>
      <c r="B55" s="91" t="s">
        <v>160</v>
      </c>
      <c r="C55" s="114">
        <v>1</v>
      </c>
      <c r="D55" s="114">
        <v>9</v>
      </c>
      <c r="E55" s="114">
        <v>10</v>
      </c>
      <c r="F55" s="115">
        <f t="shared" si="0"/>
        <v>0.0011806375442739079</v>
      </c>
    </row>
    <row r="56" spans="1:6" ht="15">
      <c r="A56" s="113">
        <v>54</v>
      </c>
      <c r="B56" s="91" t="s">
        <v>217</v>
      </c>
      <c r="C56" s="114">
        <v>2</v>
      </c>
      <c r="D56" s="114">
        <v>8</v>
      </c>
      <c r="E56" s="114">
        <v>10</v>
      </c>
      <c r="F56" s="115">
        <f t="shared" si="0"/>
        <v>0.0011806375442739079</v>
      </c>
    </row>
    <row r="57" spans="1:6" ht="15">
      <c r="A57" s="113">
        <v>55</v>
      </c>
      <c r="B57" s="91" t="s">
        <v>140</v>
      </c>
      <c r="C57" s="114">
        <v>4</v>
      </c>
      <c r="D57" s="114">
        <v>5</v>
      </c>
      <c r="E57" s="114">
        <v>9</v>
      </c>
      <c r="F57" s="115">
        <f t="shared" si="0"/>
        <v>0.0010625737898465172</v>
      </c>
    </row>
    <row r="58" spans="1:6" ht="15">
      <c r="A58" s="113">
        <v>56</v>
      </c>
      <c r="B58" s="91" t="s">
        <v>218</v>
      </c>
      <c r="C58" s="114">
        <v>7</v>
      </c>
      <c r="D58" s="114">
        <v>1</v>
      </c>
      <c r="E58" s="114">
        <v>8</v>
      </c>
      <c r="F58" s="115">
        <f t="shared" si="0"/>
        <v>0.0009445100354191264</v>
      </c>
    </row>
    <row r="59" spans="1:6" ht="15">
      <c r="A59" s="113">
        <v>57</v>
      </c>
      <c r="B59" s="91" t="s">
        <v>196</v>
      </c>
      <c r="C59" s="114">
        <v>5</v>
      </c>
      <c r="D59" s="114">
        <v>2</v>
      </c>
      <c r="E59" s="114">
        <v>7</v>
      </c>
      <c r="F59" s="115">
        <f t="shared" si="0"/>
        <v>0.0008264462809917355</v>
      </c>
    </row>
    <row r="60" spans="1:6" ht="15">
      <c r="A60" s="113">
        <v>58</v>
      </c>
      <c r="B60" s="91" t="s">
        <v>197</v>
      </c>
      <c r="C60" s="114">
        <v>6</v>
      </c>
      <c r="D60" s="114">
        <v>1</v>
      </c>
      <c r="E60" s="114">
        <v>7</v>
      </c>
      <c r="F60" s="115">
        <f t="shared" si="0"/>
        <v>0.0008264462809917355</v>
      </c>
    </row>
    <row r="61" spans="1:6" ht="15">
      <c r="A61" s="113">
        <v>59</v>
      </c>
      <c r="B61" s="91" t="s">
        <v>128</v>
      </c>
      <c r="C61" s="114">
        <v>4</v>
      </c>
      <c r="D61" s="114">
        <v>2</v>
      </c>
      <c r="E61" s="114">
        <v>6</v>
      </c>
      <c r="F61" s="115">
        <f t="shared" si="0"/>
        <v>0.0007083825265643448</v>
      </c>
    </row>
    <row r="62" spans="1:6" ht="15">
      <c r="A62" s="113">
        <v>60</v>
      </c>
      <c r="B62" s="91" t="s">
        <v>132</v>
      </c>
      <c r="C62" s="114">
        <v>0</v>
      </c>
      <c r="D62" s="114">
        <v>6</v>
      </c>
      <c r="E62" s="114">
        <v>6</v>
      </c>
      <c r="F62" s="115">
        <f t="shared" si="0"/>
        <v>0.0007083825265643448</v>
      </c>
    </row>
    <row r="63" spans="1:6" ht="15">
      <c r="A63" s="113">
        <v>61</v>
      </c>
      <c r="B63" s="91" t="s">
        <v>175</v>
      </c>
      <c r="C63" s="114">
        <v>3</v>
      </c>
      <c r="D63" s="114">
        <v>3</v>
      </c>
      <c r="E63" s="114">
        <v>6</v>
      </c>
      <c r="F63" s="115">
        <f t="shared" si="0"/>
        <v>0.0007083825265643448</v>
      </c>
    </row>
    <row r="64" spans="1:6" ht="15">
      <c r="A64" s="113">
        <v>62</v>
      </c>
      <c r="B64" s="91" t="s">
        <v>198</v>
      </c>
      <c r="C64" s="114">
        <v>4</v>
      </c>
      <c r="D64" s="114">
        <v>2</v>
      </c>
      <c r="E64" s="114">
        <v>6</v>
      </c>
      <c r="F64" s="115">
        <f t="shared" si="0"/>
        <v>0.0007083825265643448</v>
      </c>
    </row>
    <row r="65" spans="1:6" ht="15">
      <c r="A65" s="113">
        <v>63</v>
      </c>
      <c r="B65" s="91" t="s">
        <v>199</v>
      </c>
      <c r="C65" s="114">
        <v>4</v>
      </c>
      <c r="D65" s="114">
        <v>2</v>
      </c>
      <c r="E65" s="114">
        <v>6</v>
      </c>
      <c r="F65" s="115">
        <f t="shared" si="0"/>
        <v>0.0007083825265643448</v>
      </c>
    </row>
    <row r="66" spans="1:6" ht="15">
      <c r="A66" s="113">
        <v>64</v>
      </c>
      <c r="B66" s="91" t="s">
        <v>219</v>
      </c>
      <c r="C66" s="114">
        <v>1</v>
      </c>
      <c r="D66" s="114">
        <v>5</v>
      </c>
      <c r="E66" s="114">
        <v>6</v>
      </c>
      <c r="F66" s="115">
        <f t="shared" si="0"/>
        <v>0.0007083825265643448</v>
      </c>
    </row>
    <row r="67" spans="1:6" ht="15">
      <c r="A67" s="113">
        <v>65</v>
      </c>
      <c r="B67" s="91" t="s">
        <v>159</v>
      </c>
      <c r="C67" s="114">
        <v>4</v>
      </c>
      <c r="D67" s="114">
        <v>1</v>
      </c>
      <c r="E67" s="114">
        <v>5</v>
      </c>
      <c r="F67" s="115">
        <f t="shared" si="0"/>
        <v>0.0005903187721369539</v>
      </c>
    </row>
    <row r="68" spans="1:6" ht="15">
      <c r="A68" s="113">
        <v>66</v>
      </c>
      <c r="B68" s="91" t="s">
        <v>176</v>
      </c>
      <c r="C68" s="114">
        <v>3</v>
      </c>
      <c r="D68" s="114">
        <v>2</v>
      </c>
      <c r="E68" s="114">
        <v>5</v>
      </c>
      <c r="F68" s="115">
        <f aca="true" t="shared" si="1" ref="F68:F107">E68/E$108</f>
        <v>0.0005903187721369539</v>
      </c>
    </row>
    <row r="69" spans="1:6" ht="15" customHeight="1">
      <c r="A69" s="113">
        <v>67</v>
      </c>
      <c r="B69" s="91" t="s">
        <v>144</v>
      </c>
      <c r="C69" s="114">
        <v>0</v>
      </c>
      <c r="D69" s="114">
        <v>4</v>
      </c>
      <c r="E69" s="114">
        <v>4</v>
      </c>
      <c r="F69" s="115">
        <f t="shared" si="1"/>
        <v>0.0004722550177095632</v>
      </c>
    </row>
    <row r="70" spans="1:6" ht="15">
      <c r="A70" s="113">
        <v>68</v>
      </c>
      <c r="B70" s="91" t="s">
        <v>161</v>
      </c>
      <c r="C70" s="114">
        <v>1</v>
      </c>
      <c r="D70" s="114">
        <v>3</v>
      </c>
      <c r="E70" s="114">
        <v>4</v>
      </c>
      <c r="F70" s="115">
        <f t="shared" si="1"/>
        <v>0.0004722550177095632</v>
      </c>
    </row>
    <row r="71" spans="1:6" ht="15">
      <c r="A71" s="113">
        <v>69</v>
      </c>
      <c r="B71" s="91" t="s">
        <v>220</v>
      </c>
      <c r="C71" s="114">
        <v>3</v>
      </c>
      <c r="D71" s="114">
        <v>1</v>
      </c>
      <c r="E71" s="114">
        <v>4</v>
      </c>
      <c r="F71" s="115">
        <f t="shared" si="1"/>
        <v>0.0004722550177095632</v>
      </c>
    </row>
    <row r="72" spans="1:6" ht="15">
      <c r="A72" s="113">
        <v>70</v>
      </c>
      <c r="B72" s="91" t="s">
        <v>221</v>
      </c>
      <c r="C72" s="114">
        <v>3</v>
      </c>
      <c r="D72" s="114">
        <v>1</v>
      </c>
      <c r="E72" s="114">
        <v>4</v>
      </c>
      <c r="F72" s="115">
        <f t="shared" si="1"/>
        <v>0.0004722550177095632</v>
      </c>
    </row>
    <row r="73" spans="1:6" ht="15">
      <c r="A73" s="113">
        <v>71</v>
      </c>
      <c r="B73" s="91" t="s">
        <v>222</v>
      </c>
      <c r="C73" s="114">
        <v>2</v>
      </c>
      <c r="D73" s="114">
        <v>2</v>
      </c>
      <c r="E73" s="114">
        <v>4</v>
      </c>
      <c r="F73" s="115">
        <f t="shared" si="1"/>
        <v>0.0004722550177095632</v>
      </c>
    </row>
    <row r="74" spans="1:6" ht="15">
      <c r="A74" s="113">
        <v>72</v>
      </c>
      <c r="B74" s="91" t="s">
        <v>142</v>
      </c>
      <c r="C74" s="114">
        <v>2</v>
      </c>
      <c r="D74" s="114">
        <v>1</v>
      </c>
      <c r="E74" s="114">
        <v>3</v>
      </c>
      <c r="F74" s="115">
        <f t="shared" si="1"/>
        <v>0.0003541912632821724</v>
      </c>
    </row>
    <row r="75" spans="1:6" ht="15">
      <c r="A75" s="113">
        <v>73</v>
      </c>
      <c r="B75" s="91" t="s">
        <v>200</v>
      </c>
      <c r="C75" s="114">
        <v>2</v>
      </c>
      <c r="D75" s="114">
        <v>1</v>
      </c>
      <c r="E75" s="114">
        <v>3</v>
      </c>
      <c r="F75" s="115">
        <f t="shared" si="1"/>
        <v>0.0003541912632821724</v>
      </c>
    </row>
    <row r="76" spans="1:6" ht="15">
      <c r="A76" s="113">
        <v>74</v>
      </c>
      <c r="B76" s="91" t="s">
        <v>201</v>
      </c>
      <c r="C76" s="114">
        <v>2</v>
      </c>
      <c r="D76" s="114">
        <v>1</v>
      </c>
      <c r="E76" s="114">
        <v>3</v>
      </c>
      <c r="F76" s="115">
        <f t="shared" si="1"/>
        <v>0.0003541912632821724</v>
      </c>
    </row>
    <row r="77" spans="1:6" ht="15">
      <c r="A77" s="113">
        <v>75</v>
      </c>
      <c r="B77" s="91" t="s">
        <v>227</v>
      </c>
      <c r="C77" s="114">
        <v>2</v>
      </c>
      <c r="D77" s="114">
        <v>1</v>
      </c>
      <c r="E77" s="114">
        <v>3</v>
      </c>
      <c r="F77" s="115">
        <f t="shared" si="1"/>
        <v>0.0003541912632821724</v>
      </c>
    </row>
    <row r="78" spans="1:6" ht="15">
      <c r="A78" s="113">
        <v>76</v>
      </c>
      <c r="B78" s="91" t="s">
        <v>133</v>
      </c>
      <c r="C78" s="114">
        <v>0</v>
      </c>
      <c r="D78" s="114">
        <v>2</v>
      </c>
      <c r="E78" s="114">
        <v>2</v>
      </c>
      <c r="F78" s="115">
        <f t="shared" si="1"/>
        <v>0.0002361275088547816</v>
      </c>
    </row>
    <row r="79" spans="1:6" ht="15">
      <c r="A79" s="113">
        <v>77</v>
      </c>
      <c r="B79" s="91" t="s">
        <v>134</v>
      </c>
      <c r="C79" s="114">
        <v>0</v>
      </c>
      <c r="D79" s="114">
        <v>2</v>
      </c>
      <c r="E79" s="114">
        <v>2</v>
      </c>
      <c r="F79" s="115">
        <f t="shared" si="1"/>
        <v>0.0002361275088547816</v>
      </c>
    </row>
    <row r="80" spans="1:6" ht="15">
      <c r="A80" s="113">
        <v>78</v>
      </c>
      <c r="B80" s="91" t="s">
        <v>162</v>
      </c>
      <c r="C80" s="114">
        <v>0</v>
      </c>
      <c r="D80" s="114">
        <v>2</v>
      </c>
      <c r="E80" s="114">
        <v>2</v>
      </c>
      <c r="F80" s="115">
        <f t="shared" si="1"/>
        <v>0.0002361275088547816</v>
      </c>
    </row>
    <row r="81" spans="1:6" ht="15">
      <c r="A81" s="113">
        <v>79</v>
      </c>
      <c r="B81" s="91" t="s">
        <v>131</v>
      </c>
      <c r="C81" s="114">
        <v>1</v>
      </c>
      <c r="D81" s="114">
        <v>1</v>
      </c>
      <c r="E81" s="114">
        <v>2</v>
      </c>
      <c r="F81" s="115">
        <f t="shared" si="1"/>
        <v>0.0002361275088547816</v>
      </c>
    </row>
    <row r="82" spans="1:6" ht="15">
      <c r="A82" s="113">
        <v>80</v>
      </c>
      <c r="B82" s="91" t="s">
        <v>135</v>
      </c>
      <c r="C82" s="114">
        <v>0</v>
      </c>
      <c r="D82" s="114">
        <v>2</v>
      </c>
      <c r="E82" s="114">
        <v>2</v>
      </c>
      <c r="F82" s="115">
        <f t="shared" si="1"/>
        <v>0.0002361275088547816</v>
      </c>
    </row>
    <row r="83" spans="1:6" ht="15">
      <c r="A83" s="113">
        <v>81</v>
      </c>
      <c r="B83" s="91" t="s">
        <v>163</v>
      </c>
      <c r="C83" s="114">
        <v>0</v>
      </c>
      <c r="D83" s="114">
        <v>2</v>
      </c>
      <c r="E83" s="114">
        <v>2</v>
      </c>
      <c r="F83" s="115">
        <f t="shared" si="1"/>
        <v>0.0002361275088547816</v>
      </c>
    </row>
    <row r="84" spans="1:6" ht="15">
      <c r="A84" s="113">
        <v>82</v>
      </c>
      <c r="B84" s="91" t="s">
        <v>177</v>
      </c>
      <c r="C84" s="114">
        <v>2</v>
      </c>
      <c r="D84" s="114">
        <v>0</v>
      </c>
      <c r="E84" s="114">
        <v>2</v>
      </c>
      <c r="F84" s="115">
        <f t="shared" si="1"/>
        <v>0.0002361275088547816</v>
      </c>
    </row>
    <row r="85" spans="1:6" ht="15">
      <c r="A85" s="113">
        <v>83</v>
      </c>
      <c r="B85" s="91" t="s">
        <v>178</v>
      </c>
      <c r="C85" s="114">
        <v>0</v>
      </c>
      <c r="D85" s="114">
        <v>2</v>
      </c>
      <c r="E85" s="114">
        <v>2</v>
      </c>
      <c r="F85" s="115">
        <f t="shared" si="1"/>
        <v>0.0002361275088547816</v>
      </c>
    </row>
    <row r="86" spans="1:6" ht="15" customHeight="1">
      <c r="A86" s="113">
        <v>84</v>
      </c>
      <c r="B86" s="91" t="s">
        <v>179</v>
      </c>
      <c r="C86" s="114">
        <v>1</v>
      </c>
      <c r="D86" s="114">
        <v>1</v>
      </c>
      <c r="E86" s="114">
        <v>2</v>
      </c>
      <c r="F86" s="115">
        <f t="shared" si="1"/>
        <v>0.0002361275088547816</v>
      </c>
    </row>
    <row r="87" spans="1:6" ht="15">
      <c r="A87" s="113">
        <v>85</v>
      </c>
      <c r="B87" s="91" t="s">
        <v>180</v>
      </c>
      <c r="C87" s="114">
        <v>2</v>
      </c>
      <c r="D87" s="114">
        <v>0</v>
      </c>
      <c r="E87" s="114">
        <v>2</v>
      </c>
      <c r="F87" s="115">
        <f t="shared" si="1"/>
        <v>0.0002361275088547816</v>
      </c>
    </row>
    <row r="88" spans="1:6" ht="15">
      <c r="A88" s="113">
        <v>86</v>
      </c>
      <c r="B88" s="91" t="s">
        <v>202</v>
      </c>
      <c r="C88" s="114">
        <v>1</v>
      </c>
      <c r="D88" s="114">
        <v>1</v>
      </c>
      <c r="E88" s="114">
        <v>2</v>
      </c>
      <c r="F88" s="115">
        <f t="shared" si="1"/>
        <v>0.0002361275088547816</v>
      </c>
    </row>
    <row r="89" spans="1:6" ht="15">
      <c r="A89" s="113">
        <v>87</v>
      </c>
      <c r="B89" s="91" t="s">
        <v>223</v>
      </c>
      <c r="C89" s="114">
        <v>2</v>
      </c>
      <c r="D89" s="114">
        <v>0</v>
      </c>
      <c r="E89" s="114">
        <v>2</v>
      </c>
      <c r="F89" s="115">
        <f t="shared" si="1"/>
        <v>0.0002361275088547816</v>
      </c>
    </row>
    <row r="90" spans="1:6" ht="15">
      <c r="A90" s="113">
        <v>88</v>
      </c>
      <c r="B90" s="91" t="s">
        <v>224</v>
      </c>
      <c r="C90" s="114">
        <v>1</v>
      </c>
      <c r="D90" s="114">
        <v>1</v>
      </c>
      <c r="E90" s="114">
        <v>2</v>
      </c>
      <c r="F90" s="115">
        <f t="shared" si="1"/>
        <v>0.0002361275088547816</v>
      </c>
    </row>
    <row r="91" spans="1:6" ht="15">
      <c r="A91" s="113">
        <v>89</v>
      </c>
      <c r="B91" s="91" t="s">
        <v>228</v>
      </c>
      <c r="C91" s="114">
        <v>1</v>
      </c>
      <c r="D91" s="114">
        <v>1</v>
      </c>
      <c r="E91" s="114">
        <v>2</v>
      </c>
      <c r="F91" s="115">
        <f t="shared" si="1"/>
        <v>0.0002361275088547816</v>
      </c>
    </row>
    <row r="92" spans="1:6" ht="15">
      <c r="A92" s="113">
        <v>90</v>
      </c>
      <c r="B92" s="91" t="s">
        <v>145</v>
      </c>
      <c r="C92" s="114">
        <v>0</v>
      </c>
      <c r="D92" s="114">
        <v>1</v>
      </c>
      <c r="E92" s="114">
        <v>1</v>
      </c>
      <c r="F92" s="115">
        <f t="shared" si="1"/>
        <v>0.0001180637544273908</v>
      </c>
    </row>
    <row r="93" spans="1:6" ht="15">
      <c r="A93" s="113">
        <v>91</v>
      </c>
      <c r="B93" s="91" t="s">
        <v>181</v>
      </c>
      <c r="C93" s="114">
        <v>0</v>
      </c>
      <c r="D93" s="114">
        <v>1</v>
      </c>
      <c r="E93" s="114">
        <v>1</v>
      </c>
      <c r="F93" s="115">
        <f t="shared" si="1"/>
        <v>0.0001180637544273908</v>
      </c>
    </row>
    <row r="94" spans="1:6" ht="15">
      <c r="A94" s="113">
        <v>92</v>
      </c>
      <c r="B94" s="91" t="s">
        <v>182</v>
      </c>
      <c r="C94" s="114">
        <v>0</v>
      </c>
      <c r="D94" s="114">
        <v>1</v>
      </c>
      <c r="E94" s="114">
        <v>1</v>
      </c>
      <c r="F94" s="115">
        <f t="shared" si="1"/>
        <v>0.0001180637544273908</v>
      </c>
    </row>
    <row r="95" spans="1:6" ht="15">
      <c r="A95" s="113">
        <v>93</v>
      </c>
      <c r="B95" s="91" t="s">
        <v>183</v>
      </c>
      <c r="C95" s="114">
        <v>0</v>
      </c>
      <c r="D95" s="114">
        <v>1</v>
      </c>
      <c r="E95" s="114">
        <v>1</v>
      </c>
      <c r="F95" s="115">
        <f t="shared" si="1"/>
        <v>0.0001180637544273908</v>
      </c>
    </row>
    <row r="96" spans="1:6" ht="15">
      <c r="A96" s="113">
        <v>94</v>
      </c>
      <c r="B96" s="91" t="s">
        <v>184</v>
      </c>
      <c r="C96" s="114">
        <v>0</v>
      </c>
      <c r="D96" s="114">
        <v>1</v>
      </c>
      <c r="E96" s="114">
        <v>1</v>
      </c>
      <c r="F96" s="115">
        <f t="shared" si="1"/>
        <v>0.0001180637544273908</v>
      </c>
    </row>
    <row r="97" spans="1:6" ht="15">
      <c r="A97" s="113">
        <v>95</v>
      </c>
      <c r="B97" s="91" t="s">
        <v>185</v>
      </c>
      <c r="C97" s="114">
        <v>0</v>
      </c>
      <c r="D97" s="114">
        <v>1</v>
      </c>
      <c r="E97" s="114">
        <v>1</v>
      </c>
      <c r="F97" s="115">
        <f t="shared" si="1"/>
        <v>0.0001180637544273908</v>
      </c>
    </row>
    <row r="98" spans="1:6" ht="15">
      <c r="A98" s="113">
        <v>96</v>
      </c>
      <c r="B98" s="91" t="s">
        <v>186</v>
      </c>
      <c r="C98" s="114">
        <v>0</v>
      </c>
      <c r="D98" s="114">
        <v>1</v>
      </c>
      <c r="E98" s="114">
        <v>1</v>
      </c>
      <c r="F98" s="115">
        <f t="shared" si="1"/>
        <v>0.0001180637544273908</v>
      </c>
    </row>
    <row r="99" spans="1:6" ht="15">
      <c r="A99" s="113">
        <v>97</v>
      </c>
      <c r="B99" s="91" t="s">
        <v>187</v>
      </c>
      <c r="C99" s="114">
        <v>0</v>
      </c>
      <c r="D99" s="114">
        <v>1</v>
      </c>
      <c r="E99" s="114">
        <v>1</v>
      </c>
      <c r="F99" s="115">
        <f t="shared" si="1"/>
        <v>0.0001180637544273908</v>
      </c>
    </row>
    <row r="100" spans="1:6" ht="15">
      <c r="A100" s="113">
        <v>98</v>
      </c>
      <c r="B100" s="91" t="s">
        <v>188</v>
      </c>
      <c r="C100" s="114">
        <v>0</v>
      </c>
      <c r="D100" s="114">
        <v>1</v>
      </c>
      <c r="E100" s="114">
        <v>1</v>
      </c>
      <c r="F100" s="115">
        <f t="shared" si="1"/>
        <v>0.0001180637544273908</v>
      </c>
    </row>
    <row r="101" spans="1:6" ht="15">
      <c r="A101" s="113">
        <v>99</v>
      </c>
      <c r="B101" s="91" t="s">
        <v>189</v>
      </c>
      <c r="C101" s="114">
        <v>1</v>
      </c>
      <c r="D101" s="114">
        <v>0</v>
      </c>
      <c r="E101" s="114">
        <v>1</v>
      </c>
      <c r="F101" s="115">
        <f t="shared" si="1"/>
        <v>0.0001180637544273908</v>
      </c>
    </row>
    <row r="102" spans="1:6" ht="15">
      <c r="A102" s="113">
        <v>100</v>
      </c>
      <c r="B102" s="91" t="s">
        <v>203</v>
      </c>
      <c r="C102" s="114">
        <v>0</v>
      </c>
      <c r="D102" s="114">
        <v>1</v>
      </c>
      <c r="E102" s="114">
        <v>1</v>
      </c>
      <c r="F102" s="115">
        <f t="shared" si="1"/>
        <v>0.0001180637544273908</v>
      </c>
    </row>
    <row r="103" spans="1:6" ht="15">
      <c r="A103" s="113">
        <v>101</v>
      </c>
      <c r="B103" s="91" t="s">
        <v>204</v>
      </c>
      <c r="C103" s="114">
        <v>0</v>
      </c>
      <c r="D103" s="114">
        <v>1</v>
      </c>
      <c r="E103" s="114">
        <v>1</v>
      </c>
      <c r="F103" s="115">
        <f t="shared" si="1"/>
        <v>0.0001180637544273908</v>
      </c>
    </row>
    <row r="104" spans="1:6" ht="15">
      <c r="A104" s="113">
        <v>102</v>
      </c>
      <c r="B104" s="91" t="s">
        <v>205</v>
      </c>
      <c r="C104" s="114">
        <v>0</v>
      </c>
      <c r="D104" s="114">
        <v>1</v>
      </c>
      <c r="E104" s="114">
        <v>1</v>
      </c>
      <c r="F104" s="115">
        <f t="shared" si="1"/>
        <v>0.0001180637544273908</v>
      </c>
    </row>
    <row r="105" spans="1:6" ht="15">
      <c r="A105" s="113">
        <v>103</v>
      </c>
      <c r="B105" s="91" t="s">
        <v>206</v>
      </c>
      <c r="C105" s="114">
        <v>0</v>
      </c>
      <c r="D105" s="114">
        <v>1</v>
      </c>
      <c r="E105" s="114">
        <v>1</v>
      </c>
      <c r="F105" s="115">
        <f t="shared" si="1"/>
        <v>0.0001180637544273908</v>
      </c>
    </row>
    <row r="106" spans="1:6" ht="15">
      <c r="A106" s="113">
        <v>104</v>
      </c>
      <c r="B106" s="91" t="s">
        <v>225</v>
      </c>
      <c r="C106" s="114">
        <v>0</v>
      </c>
      <c r="D106" s="114">
        <v>1</v>
      </c>
      <c r="E106" s="114">
        <v>1</v>
      </c>
      <c r="F106" s="115">
        <f t="shared" si="1"/>
        <v>0.0001180637544273908</v>
      </c>
    </row>
    <row r="107" spans="1:6" ht="15.75" thickBot="1">
      <c r="A107" s="113">
        <v>105</v>
      </c>
      <c r="B107" s="116" t="s">
        <v>226</v>
      </c>
      <c r="C107" s="117">
        <v>0</v>
      </c>
      <c r="D107" s="117">
        <v>1</v>
      </c>
      <c r="E107" s="117">
        <v>1</v>
      </c>
      <c r="F107" s="118">
        <f t="shared" si="1"/>
        <v>0.0001180637544273908</v>
      </c>
    </row>
    <row r="108" spans="2:6" ht="13.5" thickBot="1">
      <c r="B108" s="119" t="s">
        <v>93</v>
      </c>
      <c r="C108" s="120">
        <v>3870</v>
      </c>
      <c r="D108" s="120">
        <v>4600</v>
      </c>
      <c r="E108" s="120">
        <v>8470</v>
      </c>
      <c r="F108" s="121">
        <f>SUM(F3:F107)</f>
        <v>0.9999999999999998</v>
      </c>
    </row>
  </sheetData>
  <sheetProtection password="C1A1" sheet="1" formatCells="0" formatColumns="0" formatRows="0" insertColumns="0" insertRows="0" insertHyperlinks="0" deleteColumns="0" deleteRows="0" pivotTables="0"/>
  <mergeCells count="6">
    <mergeCell ref="E1:E2"/>
    <mergeCell ref="F1:F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4.7109375" style="5" customWidth="1"/>
    <col min="2" max="2" width="19.421875" style="5" customWidth="1"/>
    <col min="3" max="3" width="25.8515625" style="5" customWidth="1"/>
    <col min="4" max="6" width="9.140625" style="5" customWidth="1"/>
    <col min="7" max="7" width="10.140625" style="5" bestFit="1" customWidth="1"/>
    <col min="8" max="16384" width="9.140625" style="5" customWidth="1"/>
  </cols>
  <sheetData>
    <row r="1" spans="1:7" ht="12.75">
      <c r="A1" s="204"/>
      <c r="B1" s="204"/>
      <c r="C1" s="204"/>
      <c r="D1" s="204"/>
      <c r="E1" s="204"/>
      <c r="F1" s="204"/>
      <c r="G1" s="204"/>
    </row>
    <row r="2" spans="1:7" ht="12.75">
      <c r="A2" s="204"/>
      <c r="B2" s="204"/>
      <c r="C2" s="204"/>
      <c r="D2" s="204"/>
      <c r="E2" s="204"/>
      <c r="F2" s="204"/>
      <c r="G2" s="204"/>
    </row>
    <row r="3" spans="1:7" ht="26.25" customHeight="1">
      <c r="A3" s="204"/>
      <c r="B3" s="204"/>
      <c r="C3" s="204"/>
      <c r="D3" s="204"/>
      <c r="E3" s="204"/>
      <c r="F3" s="204"/>
      <c r="G3" s="204"/>
    </row>
    <row r="4" spans="1:7" ht="33" customHeight="1">
      <c r="A4" s="205" t="s">
        <v>231</v>
      </c>
      <c r="B4" s="206"/>
      <c r="C4" s="206"/>
      <c r="D4" s="206"/>
      <c r="E4" s="206"/>
      <c r="F4" s="206"/>
      <c r="G4" s="206"/>
    </row>
    <row r="5" spans="2:6" ht="12.75">
      <c r="B5" s="213" t="s">
        <v>229</v>
      </c>
      <c r="C5" s="204"/>
      <c r="D5" s="204"/>
      <c r="E5" s="204"/>
      <c r="F5" s="204"/>
    </row>
    <row r="6" spans="2:6" ht="12.75">
      <c r="B6" s="213"/>
      <c r="C6" s="204"/>
      <c r="D6" s="204"/>
      <c r="E6" s="204"/>
      <c r="F6" s="204"/>
    </row>
    <row r="7" spans="2:6" ht="12.75">
      <c r="B7" s="204"/>
      <c r="C7" s="204"/>
      <c r="D7" s="204"/>
      <c r="E7" s="204"/>
      <c r="F7" s="204"/>
    </row>
    <row r="8" spans="2:6" ht="12.75" customHeight="1">
      <c r="B8" s="204"/>
      <c r="C8" s="204"/>
      <c r="D8" s="204"/>
      <c r="E8" s="204"/>
      <c r="F8" s="204"/>
    </row>
    <row r="9" spans="2:6" ht="30" customHeight="1">
      <c r="B9" s="204"/>
      <c r="C9" s="204"/>
      <c r="D9" s="204"/>
      <c r="E9" s="204"/>
      <c r="F9" s="204"/>
    </row>
    <row r="11" spans="2:7" ht="15.75" customHeight="1">
      <c r="B11" s="214"/>
      <c r="C11" s="122"/>
      <c r="D11" s="219">
        <v>40359</v>
      </c>
      <c r="E11" s="220"/>
      <c r="F11" s="220"/>
      <c r="G11" s="221"/>
    </row>
    <row r="12" spans="2:7" ht="12.75">
      <c r="B12" s="215"/>
      <c r="D12" s="123" t="s">
        <v>5</v>
      </c>
      <c r="E12" s="124" t="s">
        <v>6</v>
      </c>
      <c r="F12" s="124" t="s">
        <v>7</v>
      </c>
      <c r="G12" s="125" t="s">
        <v>230</v>
      </c>
    </row>
    <row r="13" spans="2:7" ht="15.75">
      <c r="B13" s="216" t="s">
        <v>84</v>
      </c>
      <c r="C13" s="126" t="s">
        <v>85</v>
      </c>
      <c r="D13" s="127">
        <v>178</v>
      </c>
      <c r="E13" s="127">
        <v>340</v>
      </c>
      <c r="F13" s="127">
        <f aca="true" t="shared" si="0" ref="F13:F20">D13+E13</f>
        <v>518</v>
      </c>
      <c r="G13" s="128">
        <f>F13/F$21</f>
        <v>0.06115702479338843</v>
      </c>
    </row>
    <row r="14" spans="2:7" ht="15.75">
      <c r="B14" s="217"/>
      <c r="C14" s="129" t="s">
        <v>86</v>
      </c>
      <c r="D14" s="127">
        <v>872</v>
      </c>
      <c r="E14" s="127">
        <v>1281</v>
      </c>
      <c r="F14" s="127">
        <f t="shared" si="0"/>
        <v>2153</v>
      </c>
      <c r="G14" s="128">
        <f aca="true" t="shared" si="1" ref="G14:G20">F14/F$21</f>
        <v>0.2541912632821724</v>
      </c>
    </row>
    <row r="15" spans="2:7" ht="15.75">
      <c r="B15" s="218"/>
      <c r="C15" s="129" t="s">
        <v>87</v>
      </c>
      <c r="D15" s="127">
        <v>731</v>
      </c>
      <c r="E15" s="127">
        <v>843</v>
      </c>
      <c r="F15" s="127">
        <f t="shared" si="0"/>
        <v>1574</v>
      </c>
      <c r="G15" s="128">
        <f t="shared" si="1"/>
        <v>0.1858323494687131</v>
      </c>
    </row>
    <row r="16" spans="2:7" ht="15.75" customHeight="1">
      <c r="B16" s="211" t="s">
        <v>88</v>
      </c>
      <c r="C16" s="212"/>
      <c r="D16" s="127">
        <v>1646</v>
      </c>
      <c r="E16" s="127">
        <v>1494</v>
      </c>
      <c r="F16" s="127">
        <f t="shared" si="0"/>
        <v>3140</v>
      </c>
      <c r="G16" s="128">
        <f t="shared" si="1"/>
        <v>0.3707201889020071</v>
      </c>
    </row>
    <row r="17" spans="2:7" ht="15.75" customHeight="1">
      <c r="B17" s="211" t="s">
        <v>89</v>
      </c>
      <c r="C17" s="212"/>
      <c r="D17" s="130">
        <v>231</v>
      </c>
      <c r="E17" s="130">
        <v>440</v>
      </c>
      <c r="F17" s="127">
        <f t="shared" si="0"/>
        <v>671</v>
      </c>
      <c r="G17" s="128">
        <f t="shared" si="1"/>
        <v>0.07922077922077922</v>
      </c>
    </row>
    <row r="18" spans="2:7" ht="15.75" customHeight="1">
      <c r="B18" s="211" t="s">
        <v>90</v>
      </c>
      <c r="C18" s="212"/>
      <c r="D18" s="130">
        <v>209</v>
      </c>
      <c r="E18" s="130">
        <v>200</v>
      </c>
      <c r="F18" s="127">
        <f t="shared" si="0"/>
        <v>409</v>
      </c>
      <c r="G18" s="128">
        <f t="shared" si="1"/>
        <v>0.048288075560802834</v>
      </c>
    </row>
    <row r="19" spans="2:7" ht="15.75" customHeight="1">
      <c r="B19" s="211" t="s">
        <v>91</v>
      </c>
      <c r="C19" s="212"/>
      <c r="D19" s="130">
        <v>2</v>
      </c>
      <c r="E19" s="130">
        <v>1</v>
      </c>
      <c r="F19" s="127">
        <f t="shared" si="0"/>
        <v>3</v>
      </c>
      <c r="G19" s="128">
        <f t="shared" si="1"/>
        <v>0.0003541912632821724</v>
      </c>
    </row>
    <row r="20" spans="2:7" ht="16.5" thickBot="1">
      <c r="B20" s="207" t="s">
        <v>92</v>
      </c>
      <c r="C20" s="208"/>
      <c r="D20" s="131">
        <v>1</v>
      </c>
      <c r="E20" s="131">
        <v>1</v>
      </c>
      <c r="F20" s="132">
        <f t="shared" si="0"/>
        <v>2</v>
      </c>
      <c r="G20" s="133">
        <f t="shared" si="1"/>
        <v>0.0002361275088547816</v>
      </c>
    </row>
    <row r="21" spans="2:7" ht="16.5" thickBot="1">
      <c r="B21" s="209" t="s">
        <v>93</v>
      </c>
      <c r="C21" s="210"/>
      <c r="D21" s="134">
        <f>SUM(D13:D20)</f>
        <v>3870</v>
      </c>
      <c r="E21" s="134">
        <f>SUM(E13:E20)</f>
        <v>4600</v>
      </c>
      <c r="F21" s="134">
        <f>SUM(F13:F20)</f>
        <v>8470</v>
      </c>
      <c r="G21" s="135">
        <f>SUM(G13:G20)</f>
        <v>1</v>
      </c>
    </row>
  </sheetData>
  <sheetProtection password="C1A1" sheet="1" formatCells="0" formatColumns="0" formatRows="0" insertColumns="0" insertRows="0" insertHyperlinks="0" deleteColumns="0" deleteRows="0" pivotTables="0"/>
  <mergeCells count="12">
    <mergeCell ref="B13:B15"/>
    <mergeCell ref="D11:G11"/>
    <mergeCell ref="A1:G3"/>
    <mergeCell ref="A4:G4"/>
    <mergeCell ref="B20:C20"/>
    <mergeCell ref="B21:C21"/>
    <mergeCell ref="B16:C16"/>
    <mergeCell ref="B17:C17"/>
    <mergeCell ref="B18:C18"/>
    <mergeCell ref="B19:C19"/>
    <mergeCell ref="B5:F9"/>
    <mergeCell ref="B11:B12"/>
  </mergeCells>
  <printOptions/>
  <pageMargins left="0.79" right="0.79" top="0.98" bottom="0.98" header="0.5" footer="0.5"/>
  <pageSetup horizontalDpi="600" verticalDpi="600" orientation="portrait" paperSize="9"/>
  <headerFooter alignWithMargins="0">
    <oddHeader>&amp;CRipartizione stranieri residenti in Valle d'Aosta per Macroarea di provenienza</oddHeader>
    <oddFooter>&amp;RRegione Autonoma Valle d'Aosta
Servizio affari di prefettura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vvitali</dc:creator>
  <cp:keywords/>
  <dc:description/>
  <cp:lastModifiedBy>Beppe Marra</cp:lastModifiedBy>
  <cp:lastPrinted>2011-02-02T09:10:44Z</cp:lastPrinted>
  <dcterms:created xsi:type="dcterms:W3CDTF">2010-02-11T09:43:32Z</dcterms:created>
  <dcterms:modified xsi:type="dcterms:W3CDTF">2011-02-02T17:16:08Z</dcterms:modified>
  <cp:category/>
  <cp:version/>
  <cp:contentType/>
  <cp:contentStatus/>
</cp:coreProperties>
</file>