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activeTab="0"/>
  </bookViews>
  <sheets>
    <sheet name="mf età titolo" sheetId="1" r:id="rId1"/>
  </sheets>
  <externalReferences>
    <externalReference r:id="rId4"/>
  </externalReferences>
  <definedNames>
    <definedName name="AOK_A_Anagrafica">#REF!</definedName>
    <definedName name="_xlnm.Print_Area" localSheetId="0">'mf età titolo'!$A$5:$BA$43</definedName>
    <definedName name="dbo_V_ElencoAmmiPerCarica">#REF!</definedName>
    <definedName name="Query7">#REF!</definedName>
    <definedName name="_xlnm.Print_Titles" localSheetId="0">'mf età titolo'!$A:$B</definedName>
  </definedNames>
  <calcPr fullCalcOnLoad="1"/>
</workbook>
</file>

<file path=xl/sharedStrings.xml><?xml version="1.0" encoding="utf-8"?>
<sst xmlns="http://schemas.openxmlformats.org/spreadsheetml/2006/main" count="196" uniqueCount="56">
  <si>
    <t>Tabella 1</t>
  </si>
  <si>
    <t>Fonte: Comuni</t>
  </si>
  <si>
    <t>Elaborazione: Dip. EELL</t>
  </si>
  <si>
    <t>1990/1994</t>
  </si>
  <si>
    <t>1995/1998</t>
  </si>
  <si>
    <t>2000/2003</t>
  </si>
  <si>
    <t>%</t>
  </si>
  <si>
    <t>GENERE</t>
  </si>
  <si>
    <t>fino a 29 anni</t>
  </si>
  <si>
    <t>da 30 a 39 anni</t>
  </si>
  <si>
    <t>da 40 a 49 anni</t>
  </si>
  <si>
    <t>da 50 a 59 anni</t>
  </si>
  <si>
    <t>60 anni ed oltre</t>
  </si>
  <si>
    <t>ETÀ MEDIA</t>
  </si>
  <si>
    <t>TITOLO DI STUDIO</t>
  </si>
  <si>
    <t>Senza titolo</t>
  </si>
  <si>
    <t>Licenza elementare</t>
  </si>
  <si>
    <t>Licenza media inferiore</t>
  </si>
  <si>
    <t>Qualifica professionale</t>
  </si>
  <si>
    <t>Licenza media superiore</t>
  </si>
  <si>
    <t>Laurea</t>
  </si>
  <si>
    <t>Totale</t>
  </si>
  <si>
    <t>Non disponibile</t>
  </si>
  <si>
    <t>CARICA</t>
  </si>
  <si>
    <t>Sindaco</t>
  </si>
  <si>
    <t>Vice sindaco o Assessore delegato</t>
  </si>
  <si>
    <t>Assessore</t>
  </si>
  <si>
    <t>Il dato comprende tutti gli amministratori, sia quelli inizialmente eletti, sia quelli entrati a far parte delle amministrazioni in data successiva, per nomina o surroga.</t>
  </si>
  <si>
    <t>L'età degli amministratori è determinata tenendo conto degli anni interi alla data delle elezioni cui hanno preso parte. Il risultato della media è arrotondato all'intero.</t>
  </si>
  <si>
    <t>Nel computo sono compresi tutti gli incarichi ricoperti da ciascun amministratore nel corso della legislatura.</t>
  </si>
  <si>
    <r>
      <t>Sindaco</t>
    </r>
    <r>
      <rPr>
        <vertAlign val="superscript"/>
        <sz val="10"/>
        <color indexed="10"/>
        <rFont val="MS Sans Serif"/>
        <family val="2"/>
      </rPr>
      <t>4</t>
    </r>
  </si>
  <si>
    <r>
      <t>Vice sindaco</t>
    </r>
    <r>
      <rPr>
        <vertAlign val="superscript"/>
        <sz val="10"/>
        <color indexed="10"/>
        <rFont val="MS Sans Serif"/>
        <family val="2"/>
      </rPr>
      <t>4</t>
    </r>
  </si>
  <si>
    <r>
      <t>Consigliere</t>
    </r>
    <r>
      <rPr>
        <vertAlign val="superscript"/>
        <sz val="10"/>
        <color indexed="10"/>
        <rFont val="MS Sans Serif"/>
        <family val="2"/>
      </rPr>
      <t>4</t>
    </r>
  </si>
  <si>
    <r>
      <t>Commissario</t>
    </r>
    <r>
      <rPr>
        <vertAlign val="superscript"/>
        <sz val="10"/>
        <color indexed="10"/>
        <rFont val="MS Sans Serif"/>
        <family val="2"/>
      </rPr>
      <t>5</t>
    </r>
  </si>
  <si>
    <t>Presidente o Vice Presidente del Consiglio</t>
  </si>
  <si>
    <t>A decorrere dalle elezioni generali comunali del 1995, si procede all'elezione diretta del Sindaco, del Vice sindaco e del Consiglio comunale.
Limitatamente alle elezioni parziali  nei Comuni di Arnad, La Salle e Valsavarenche (6 giugno 1993) e Ayas (12 giugno 1994), è stata applicata la norma nazionale che prevedeva l'elezione diretta del solo Sindaco.</t>
  </si>
  <si>
    <t>Considerate le funzioni amministrative attribuite al Commissario ed al sub-Commissario nei casi di scioglimento anticipato dei Consigli comunali, si è ritenuto di inserirne il computo tra gli amministratori.</t>
  </si>
  <si>
    <r>
      <t>Totale amministratori</t>
    </r>
    <r>
      <rPr>
        <vertAlign val="superscript"/>
        <sz val="10"/>
        <color indexed="10"/>
        <rFont val="MS Sans Serif"/>
        <family val="2"/>
      </rPr>
      <t>6</t>
    </r>
  </si>
  <si>
    <r>
      <t>ETÀ</t>
    </r>
    <r>
      <rPr>
        <b/>
        <sz val="10"/>
        <color indexed="10"/>
        <rFont val="MS Sans Serif"/>
        <family val="2"/>
      </rPr>
      <t xml:space="preserve"> </t>
    </r>
    <r>
      <rPr>
        <vertAlign val="superscript"/>
        <sz val="10"/>
        <color indexed="10"/>
        <rFont val="MS Sans Serif"/>
        <family val="2"/>
      </rPr>
      <t>3</t>
    </r>
  </si>
  <si>
    <t>Genere, età, titolo di studio 
e cariche degli amministratori comunali</t>
  </si>
  <si>
    <t>2005/2008</t>
  </si>
  <si>
    <t>Le rilevazioni comprendono i dati relativi agli amministratori dei Comuni che hanno rinnovato i propri organi sia in occasione delle elezioni generali, sia negli anni successivi, nel corso del quinquennio compreso tra due elezioni generali.
La rilevazione decorre dal 1990 in quanto, solo a partire da tale data, le informazioni disponibili sono complete ed attendibili ed è aggiornata al 31/07/2010.</t>
  </si>
  <si>
    <r>
      <t>Sindaco</t>
    </r>
    <r>
      <rPr>
        <vertAlign val="superscript"/>
        <sz val="10"/>
        <color indexed="10"/>
        <rFont val="MS Sans Serif"/>
        <family val="2"/>
      </rPr>
      <t>4</t>
    </r>
  </si>
  <si>
    <r>
      <t>Vice sindaco</t>
    </r>
    <r>
      <rPr>
        <vertAlign val="superscript"/>
        <sz val="10"/>
        <color indexed="10"/>
        <rFont val="MS Sans Serif"/>
        <family val="2"/>
      </rPr>
      <t>4</t>
    </r>
  </si>
  <si>
    <r>
      <t>Consigliere</t>
    </r>
    <r>
      <rPr>
        <vertAlign val="superscript"/>
        <sz val="10"/>
        <color indexed="10"/>
        <rFont val="MS Sans Serif"/>
        <family val="2"/>
      </rPr>
      <t>4</t>
    </r>
  </si>
  <si>
    <r>
      <t>Commissario</t>
    </r>
    <r>
      <rPr>
        <vertAlign val="superscript"/>
        <sz val="10"/>
        <color indexed="10"/>
        <rFont val="MS Sans Serif"/>
        <family val="2"/>
      </rPr>
      <t>5</t>
    </r>
  </si>
  <si>
    <r>
      <t>ETÀ</t>
    </r>
    <r>
      <rPr>
        <vertAlign val="superscript"/>
        <sz val="10"/>
        <color indexed="10"/>
        <rFont val="MS Sans Serif"/>
        <family val="2"/>
      </rPr>
      <t>3</t>
    </r>
  </si>
  <si>
    <r>
      <t>Totale amministratori</t>
    </r>
    <r>
      <rPr>
        <vertAlign val="superscript"/>
        <sz val="10"/>
        <color indexed="10"/>
        <rFont val="MS Sans Serif"/>
        <family val="2"/>
      </rPr>
      <t>6</t>
    </r>
  </si>
  <si>
    <t>2010/2011</t>
  </si>
  <si>
    <t>maschi</t>
  </si>
  <si>
    <t>femmine</t>
  </si>
  <si>
    <t>totale 2</t>
  </si>
  <si>
    <r>
      <t xml:space="preserve">totale </t>
    </r>
    <r>
      <rPr>
        <b/>
        <vertAlign val="superscript"/>
        <sz val="10"/>
        <color indexed="10"/>
        <rFont val="MS Sans Serif"/>
        <family val="2"/>
      </rPr>
      <t>2</t>
    </r>
  </si>
  <si>
    <r>
      <t xml:space="preserve">totale </t>
    </r>
    <r>
      <rPr>
        <b/>
        <vertAlign val="superscript"/>
        <sz val="10"/>
        <color indexed="10"/>
        <rFont val="MS Sans Serif"/>
        <family val="2"/>
      </rPr>
      <t>**</t>
    </r>
  </si>
  <si>
    <r>
      <t xml:space="preserve">totale </t>
    </r>
    <r>
      <rPr>
        <b/>
        <sz val="10"/>
        <color indexed="10"/>
        <rFont val="MS Sans Serif"/>
        <family val="2"/>
      </rPr>
      <t>**</t>
    </r>
  </si>
  <si>
    <t>10/10/2012 - questi dati, ad oggi, non sono disponibili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</si>
</sst>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  <numFmt numFmtId="171" formatCode="mmm\-yyyy"/>
    <numFmt numFmtId="172" formatCode="000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vertAlign val="superscript"/>
      <sz val="10"/>
      <color indexed="10"/>
      <name val="MS Sans Serif"/>
      <family val="2"/>
    </font>
    <font>
      <vertAlign val="superscript"/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>
        <color indexed="19"/>
      </left>
      <right>
        <color indexed="63"/>
      </right>
      <top style="medium">
        <color indexed="19"/>
      </top>
      <bottom style="thin"/>
    </border>
    <border>
      <left>
        <color indexed="63"/>
      </left>
      <right>
        <color indexed="63"/>
      </right>
      <top style="medium">
        <color indexed="19"/>
      </top>
      <bottom style="thin"/>
    </border>
    <border>
      <left>
        <color indexed="63"/>
      </left>
      <right style="medium">
        <color indexed="19"/>
      </right>
      <top style="medium">
        <color indexed="19"/>
      </top>
      <bottom style="thin"/>
    </border>
    <border>
      <left style="medium">
        <color indexed="19"/>
      </left>
      <right>
        <color indexed="63"/>
      </right>
      <top style="thin"/>
      <bottom style="medium">
        <color indexed="19"/>
      </bottom>
    </border>
    <border>
      <left>
        <color indexed="63"/>
      </left>
      <right>
        <color indexed="63"/>
      </right>
      <top style="thin"/>
      <bottom style="medium">
        <color indexed="19"/>
      </bottom>
    </border>
    <border>
      <left style="medium">
        <color indexed="19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9"/>
      </right>
      <top>
        <color indexed="63"/>
      </top>
      <bottom style="thin"/>
    </border>
    <border>
      <left>
        <color indexed="63"/>
      </left>
      <right style="medium">
        <color indexed="19"/>
      </right>
      <top style="thin"/>
      <bottom style="medium">
        <color indexed="19"/>
      </bottom>
    </border>
    <border>
      <left style="medium">
        <color indexed="49"/>
      </left>
      <right>
        <color indexed="63"/>
      </right>
      <top style="thin"/>
      <bottom style="medium">
        <color indexed="49"/>
      </bottom>
    </border>
    <border>
      <left>
        <color indexed="63"/>
      </left>
      <right>
        <color indexed="63"/>
      </right>
      <top style="thin"/>
      <bottom style="medium">
        <color indexed="49"/>
      </bottom>
    </border>
    <border>
      <left>
        <color indexed="63"/>
      </left>
      <right style="medium">
        <color indexed="49"/>
      </right>
      <top style="thin"/>
      <bottom style="medium">
        <color indexed="49"/>
      </bottom>
    </border>
    <border>
      <left style="medium">
        <color indexed="49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49"/>
      </right>
      <top>
        <color indexed="63"/>
      </top>
      <bottom style="thin"/>
    </border>
    <border>
      <left style="medium">
        <color indexed="15"/>
      </left>
      <right>
        <color indexed="63"/>
      </right>
      <top style="medium">
        <color indexed="15"/>
      </top>
      <bottom style="thin"/>
    </border>
    <border>
      <left>
        <color indexed="63"/>
      </left>
      <right>
        <color indexed="63"/>
      </right>
      <top style="medium">
        <color indexed="15"/>
      </top>
      <bottom style="thin"/>
    </border>
    <border>
      <left>
        <color indexed="63"/>
      </left>
      <right style="medium">
        <color indexed="15"/>
      </right>
      <top style="medium">
        <color indexed="15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5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3"/>
      </right>
      <top>
        <color indexed="63"/>
      </top>
      <bottom style="thin"/>
    </border>
    <border>
      <left style="medium">
        <color indexed="53"/>
      </left>
      <right>
        <color indexed="63"/>
      </right>
      <top style="thin"/>
      <bottom style="medium">
        <color indexed="53"/>
      </bottom>
    </border>
    <border>
      <left>
        <color indexed="63"/>
      </left>
      <right>
        <color indexed="63"/>
      </right>
      <top style="thin"/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 style="thin"/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/>
    </border>
    <border>
      <left>
        <color indexed="63"/>
      </left>
      <right>
        <color indexed="63"/>
      </right>
      <top style="medium">
        <color indexed="53"/>
      </top>
      <bottom style="thin"/>
    </border>
    <border>
      <left>
        <color indexed="63"/>
      </left>
      <right style="medium">
        <color indexed="53"/>
      </right>
      <top style="medium">
        <color indexed="53"/>
      </top>
      <bottom style="thin"/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thin"/>
      <bottom style="thin"/>
    </border>
    <border>
      <left style="medium">
        <color indexed="53"/>
      </left>
      <right style="medium">
        <color indexed="53"/>
      </right>
      <top>
        <color indexed="63"/>
      </top>
      <bottom style="thin"/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5"/>
      </left>
      <right style="medium">
        <color indexed="15"/>
      </right>
      <top style="thin"/>
      <bottom style="thin"/>
    </border>
    <border>
      <left style="medium">
        <color indexed="15"/>
      </left>
      <right style="medium">
        <color indexed="15"/>
      </right>
      <top>
        <color indexed="63"/>
      </top>
      <bottom style="thin"/>
    </border>
    <border>
      <left style="medium">
        <color indexed="15"/>
      </left>
      <right style="medium">
        <color indexed="15"/>
      </right>
      <top>
        <color indexed="63"/>
      </top>
      <bottom style="medium">
        <color indexed="15"/>
      </bottom>
    </border>
    <border>
      <left style="medium">
        <color indexed="49"/>
      </left>
      <right style="medium">
        <color indexed="49"/>
      </right>
      <top style="thin"/>
      <bottom style="thin"/>
    </border>
    <border>
      <left style="medium">
        <color indexed="49"/>
      </left>
      <right style="medium">
        <color indexed="49"/>
      </right>
      <top>
        <color indexed="63"/>
      </top>
      <bottom style="thin"/>
    </border>
    <border>
      <left style="medium">
        <color indexed="19"/>
      </left>
      <right style="medium">
        <color indexed="19"/>
      </right>
      <top style="thin"/>
      <bottom style="thin"/>
    </border>
    <border>
      <left style="medium">
        <color indexed="19"/>
      </left>
      <right style="medium">
        <color indexed="19"/>
      </right>
      <top>
        <color indexed="63"/>
      </top>
      <bottom style="thin"/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/>
      <right style="medium"/>
      <top style="thin"/>
      <bottom style="medium"/>
    </border>
    <border>
      <left style="medium">
        <color indexed="5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5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9"/>
      </left>
      <right style="thin"/>
      <top style="medium">
        <color indexed="19"/>
      </top>
      <bottom>
        <color indexed="63"/>
      </bottom>
    </border>
    <border>
      <left style="thin"/>
      <right style="thin"/>
      <top style="medium">
        <color indexed="19"/>
      </top>
      <bottom>
        <color indexed="63"/>
      </bottom>
    </border>
    <border>
      <left style="thin"/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49"/>
      </left>
      <right style="thin"/>
      <top style="medium">
        <color indexed="49"/>
      </top>
      <bottom>
        <color indexed="63"/>
      </bottom>
    </border>
    <border>
      <left style="thin"/>
      <right style="thin"/>
      <top style="medium">
        <color indexed="49"/>
      </top>
      <bottom>
        <color indexed="63"/>
      </bottom>
    </border>
    <border>
      <left style="thin"/>
      <right style="medium">
        <color indexed="49"/>
      </right>
      <top style="medium">
        <color indexed="49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4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49"/>
      </right>
      <top style="thin"/>
      <bottom>
        <color indexed="63"/>
      </bottom>
    </border>
    <border>
      <left style="medium">
        <color indexed="1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9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3" fontId="0" fillId="33" borderId="0" xfId="48" applyNumberFormat="1" applyFont="1" applyFill="1">
      <alignment/>
      <protection/>
    </xf>
    <xf numFmtId="0" fontId="0" fillId="33" borderId="0" xfId="48" applyFont="1" applyFill="1">
      <alignment/>
      <protection/>
    </xf>
    <xf numFmtId="0" fontId="0" fillId="33" borderId="0" xfId="48" applyFont="1" applyFill="1" applyBorder="1">
      <alignment/>
      <protection/>
    </xf>
    <xf numFmtId="2" fontId="0" fillId="33" borderId="0" xfId="48" applyNumberFormat="1" applyFont="1" applyFill="1">
      <alignment/>
      <protection/>
    </xf>
    <xf numFmtId="0" fontId="6" fillId="33" borderId="0" xfId="48" applyFont="1" applyFill="1" applyAlignment="1">
      <alignment vertical="top"/>
      <protection/>
    </xf>
    <xf numFmtId="0" fontId="1" fillId="33" borderId="0" xfId="48" applyFont="1" applyFill="1" applyBorder="1" applyAlignment="1">
      <alignment horizontal="right"/>
      <protection/>
    </xf>
    <xf numFmtId="0" fontId="1" fillId="33" borderId="0" xfId="48" applyFont="1" applyFill="1">
      <alignment/>
      <protection/>
    </xf>
    <xf numFmtId="0" fontId="7" fillId="33" borderId="0" xfId="48" applyFont="1" applyFill="1" applyAlignment="1">
      <alignment vertical="top"/>
      <protection/>
    </xf>
    <xf numFmtId="0" fontId="0" fillId="33" borderId="0" xfId="48" applyFont="1" applyFill="1" applyBorder="1" applyAlignment="1">
      <alignment horizontal="right"/>
      <protection/>
    </xf>
    <xf numFmtId="0" fontId="1" fillId="34" borderId="10" xfId="48" applyFont="1" applyFill="1" applyBorder="1" applyAlignment="1">
      <alignment horizontal="center"/>
      <protection/>
    </xf>
    <xf numFmtId="3" fontId="1" fillId="34" borderId="10" xfId="48" applyNumberFormat="1" applyFont="1" applyFill="1" applyBorder="1" applyAlignment="1">
      <alignment horizontal="center"/>
      <protection/>
    </xf>
    <xf numFmtId="2" fontId="1" fillId="34" borderId="10" xfId="48" applyNumberFormat="1" applyFont="1" applyFill="1" applyBorder="1" applyAlignment="1">
      <alignment horizontal="center"/>
      <protection/>
    </xf>
    <xf numFmtId="0" fontId="1" fillId="33" borderId="10" xfId="48" applyFont="1" applyFill="1" applyBorder="1" applyAlignment="1">
      <alignment horizontal="center" vertical="center"/>
      <protection/>
    </xf>
    <xf numFmtId="3" fontId="1" fillId="33" borderId="10" xfId="48" applyNumberFormat="1" applyFont="1" applyFill="1" applyBorder="1" applyAlignment="1">
      <alignment horizontal="center" vertical="center"/>
      <protection/>
    </xf>
    <xf numFmtId="0" fontId="1" fillId="33" borderId="10" xfId="48" applyFont="1" applyFill="1" applyBorder="1" applyAlignment="1">
      <alignment horizontal="right"/>
      <protection/>
    </xf>
    <xf numFmtId="3" fontId="0" fillId="34" borderId="10" xfId="48" applyNumberFormat="1" applyFont="1" applyFill="1" applyBorder="1" applyAlignment="1">
      <alignment horizontal="right"/>
      <protection/>
    </xf>
    <xf numFmtId="0" fontId="7" fillId="33" borderId="0" xfId="48" applyFont="1" applyFill="1" applyBorder="1" applyAlignment="1">
      <alignment vertical="top"/>
      <protection/>
    </xf>
    <xf numFmtId="0" fontId="0" fillId="33" borderId="11" xfId="48" applyFont="1" applyFill="1" applyBorder="1" applyAlignment="1">
      <alignment horizontal="right"/>
      <protection/>
    </xf>
    <xf numFmtId="0" fontId="0" fillId="33" borderId="12" xfId="48" applyFont="1" applyFill="1" applyBorder="1" applyAlignment="1">
      <alignment horizontal="right"/>
      <protection/>
    </xf>
    <xf numFmtId="0" fontId="1" fillId="33" borderId="12" xfId="48" applyFont="1" applyFill="1" applyBorder="1" applyAlignment="1">
      <alignment horizontal="right"/>
      <protection/>
    </xf>
    <xf numFmtId="0" fontId="0" fillId="33" borderId="0" xfId="48" applyFont="1" applyFill="1" applyBorder="1" applyAlignment="1">
      <alignment horizontal="center" vertical="center"/>
      <protection/>
    </xf>
    <xf numFmtId="2" fontId="0" fillId="33" borderId="0" xfId="48" applyNumberFormat="1" applyFont="1" applyFill="1" applyBorder="1">
      <alignment/>
      <protection/>
    </xf>
    <xf numFmtId="3" fontId="0" fillId="33" borderId="0" xfId="48" applyNumberFormat="1" applyFont="1" applyFill="1" applyBorder="1">
      <alignment/>
      <protection/>
    </xf>
    <xf numFmtId="0" fontId="0" fillId="33" borderId="0" xfId="48" applyFont="1" applyFill="1" applyAlignment="1">
      <alignment horizontal="right"/>
      <protection/>
    </xf>
    <xf numFmtId="0" fontId="9" fillId="33" borderId="0" xfId="48" applyFont="1" applyFill="1" applyAlignment="1">
      <alignment vertical="top"/>
      <protection/>
    </xf>
    <xf numFmtId="0" fontId="0" fillId="33" borderId="12" xfId="48" applyFont="1" applyFill="1" applyBorder="1" applyAlignment="1">
      <alignment horizontal="right" wrapText="1"/>
      <protection/>
    </xf>
    <xf numFmtId="3" fontId="1" fillId="34" borderId="13" xfId="48" applyNumberFormat="1" applyFont="1" applyFill="1" applyBorder="1" applyAlignment="1">
      <alignment horizontal="center"/>
      <protection/>
    </xf>
    <xf numFmtId="2" fontId="1" fillId="34" borderId="14" xfId="48" applyNumberFormat="1" applyFont="1" applyFill="1" applyBorder="1" applyAlignment="1">
      <alignment horizontal="center"/>
      <protection/>
    </xf>
    <xf numFmtId="3" fontId="0" fillId="34" borderId="13" xfId="48" applyNumberFormat="1" applyFont="1" applyFill="1" applyBorder="1" applyAlignment="1">
      <alignment horizontal="right"/>
      <protection/>
    </xf>
    <xf numFmtId="2" fontId="1" fillId="34" borderId="15" xfId="48" applyNumberFormat="1" applyFont="1" applyFill="1" applyBorder="1">
      <alignment/>
      <protection/>
    </xf>
    <xf numFmtId="0" fontId="1" fillId="33" borderId="0" xfId="48" applyFont="1" applyFill="1" applyBorder="1">
      <alignment/>
      <protection/>
    </xf>
    <xf numFmtId="3" fontId="1" fillId="34" borderId="16" xfId="48" applyNumberFormat="1" applyFont="1" applyFill="1" applyBorder="1" applyAlignment="1">
      <alignment horizontal="center"/>
      <protection/>
    </xf>
    <xf numFmtId="0" fontId="1" fillId="34" borderId="17" xfId="48" applyFont="1" applyFill="1" applyBorder="1" applyAlignment="1">
      <alignment horizontal="center"/>
      <protection/>
    </xf>
    <xf numFmtId="3" fontId="1" fillId="34" borderId="17" xfId="48" applyNumberFormat="1" applyFont="1" applyFill="1" applyBorder="1" applyAlignment="1">
      <alignment horizontal="center"/>
      <protection/>
    </xf>
    <xf numFmtId="2" fontId="1" fillId="34" borderId="17" xfId="48" applyNumberFormat="1" applyFont="1" applyFill="1" applyBorder="1" applyAlignment="1">
      <alignment horizontal="center"/>
      <protection/>
    </xf>
    <xf numFmtId="2" fontId="1" fillId="34" borderId="18" xfId="48" applyNumberFormat="1" applyFont="1" applyFill="1" applyBorder="1" applyAlignment="1">
      <alignment horizontal="center"/>
      <protection/>
    </xf>
    <xf numFmtId="3" fontId="1" fillId="33" borderId="19" xfId="48" applyNumberFormat="1" applyFont="1" applyFill="1" applyBorder="1" applyAlignment="1">
      <alignment horizontal="center" vertical="center"/>
      <protection/>
    </xf>
    <xf numFmtId="0" fontId="1" fillId="33" borderId="20" xfId="48" applyFont="1" applyFill="1" applyBorder="1" applyAlignment="1">
      <alignment horizontal="center" vertical="center"/>
      <protection/>
    </xf>
    <xf numFmtId="3" fontId="1" fillId="33" borderId="20" xfId="48" applyNumberFormat="1" applyFont="1" applyFill="1" applyBorder="1" applyAlignment="1">
      <alignment horizontal="center" vertical="center"/>
      <protection/>
    </xf>
    <xf numFmtId="0" fontId="1" fillId="33" borderId="21" xfId="48" applyFont="1" applyFill="1" applyBorder="1" applyAlignment="1">
      <alignment horizontal="center" vertical="center"/>
      <protection/>
    </xf>
    <xf numFmtId="3" fontId="1" fillId="33" borderId="22" xfId="48" applyNumberFormat="1" applyFont="1" applyFill="1" applyBorder="1">
      <alignment/>
      <protection/>
    </xf>
    <xf numFmtId="3" fontId="1" fillId="33" borderId="23" xfId="48" applyNumberFormat="1" applyFont="1" applyFill="1" applyBorder="1">
      <alignment/>
      <protection/>
    </xf>
    <xf numFmtId="0" fontId="1" fillId="33" borderId="0" xfId="48" applyFont="1" applyFill="1" applyBorder="1" applyAlignment="1">
      <alignment horizontal="center" vertical="center"/>
      <protection/>
    </xf>
    <xf numFmtId="3" fontId="1" fillId="33" borderId="24" xfId="48" applyNumberFormat="1" applyFont="1" applyFill="1" applyBorder="1" applyAlignment="1">
      <alignment horizontal="center" vertical="center"/>
      <protection/>
    </xf>
    <xf numFmtId="0" fontId="1" fillId="33" borderId="25" xfId="48" applyFont="1" applyFill="1" applyBorder="1" applyAlignment="1">
      <alignment horizontal="center" vertical="center"/>
      <protection/>
    </xf>
    <xf numFmtId="3" fontId="1" fillId="34" borderId="24" xfId="48" applyNumberFormat="1" applyFont="1" applyFill="1" applyBorder="1" applyAlignment="1">
      <alignment horizontal="center"/>
      <protection/>
    </xf>
    <xf numFmtId="2" fontId="1" fillId="34" borderId="25" xfId="48" applyNumberFormat="1" applyFont="1" applyFill="1" applyBorder="1" applyAlignment="1">
      <alignment horizontal="center"/>
      <protection/>
    </xf>
    <xf numFmtId="0" fontId="1" fillId="33" borderId="23" xfId="48" applyFont="1" applyFill="1" applyBorder="1">
      <alignment/>
      <protection/>
    </xf>
    <xf numFmtId="0" fontId="1" fillId="33" borderId="26" xfId="48" applyFont="1" applyFill="1" applyBorder="1">
      <alignment/>
      <protection/>
    </xf>
    <xf numFmtId="3" fontId="1" fillId="33" borderId="27" xfId="48" applyNumberFormat="1" applyFont="1" applyFill="1" applyBorder="1">
      <alignment/>
      <protection/>
    </xf>
    <xf numFmtId="0" fontId="1" fillId="33" borderId="28" xfId="48" applyFont="1" applyFill="1" applyBorder="1">
      <alignment/>
      <protection/>
    </xf>
    <xf numFmtId="0" fontId="1" fillId="33" borderId="29" xfId="48" applyFont="1" applyFill="1" applyBorder="1">
      <alignment/>
      <protection/>
    </xf>
    <xf numFmtId="3" fontId="1" fillId="33" borderId="30" xfId="48" applyNumberFormat="1" applyFont="1" applyFill="1" applyBorder="1" applyAlignment="1">
      <alignment horizontal="center" vertical="center"/>
      <protection/>
    </xf>
    <xf numFmtId="0" fontId="1" fillId="33" borderId="31" xfId="48" applyFont="1" applyFill="1" applyBorder="1" applyAlignment="1">
      <alignment horizontal="center" vertical="center"/>
      <protection/>
    </xf>
    <xf numFmtId="3" fontId="1" fillId="33" borderId="32" xfId="48" applyNumberFormat="1" applyFont="1" applyFill="1" applyBorder="1" applyAlignment="1">
      <alignment horizontal="center" vertical="center"/>
      <protection/>
    </xf>
    <xf numFmtId="0" fontId="1" fillId="33" borderId="33" xfId="48" applyFont="1" applyFill="1" applyBorder="1" applyAlignment="1">
      <alignment horizontal="center" vertical="center"/>
      <protection/>
    </xf>
    <xf numFmtId="3" fontId="1" fillId="33" borderId="33" xfId="48" applyNumberFormat="1" applyFont="1" applyFill="1" applyBorder="1" applyAlignment="1">
      <alignment horizontal="center" vertical="center"/>
      <protection/>
    </xf>
    <xf numFmtId="0" fontId="1" fillId="33" borderId="34" xfId="48" applyFont="1" applyFill="1" applyBorder="1" applyAlignment="1">
      <alignment horizontal="center" vertical="center"/>
      <protection/>
    </xf>
    <xf numFmtId="3" fontId="1" fillId="34" borderId="35" xfId="48" applyNumberFormat="1" applyFont="1" applyFill="1" applyBorder="1" applyAlignment="1">
      <alignment horizontal="right"/>
      <protection/>
    </xf>
    <xf numFmtId="2" fontId="1" fillId="34" borderId="36" xfId="48" applyNumberFormat="1" applyFont="1" applyFill="1" applyBorder="1" applyAlignment="1">
      <alignment horizontal="right"/>
      <protection/>
    </xf>
    <xf numFmtId="3" fontId="1" fillId="34" borderId="37" xfId="48" applyNumberFormat="1" applyFont="1" applyFill="1" applyBorder="1" applyAlignment="1">
      <alignment horizontal="right"/>
      <protection/>
    </xf>
    <xf numFmtId="2" fontId="1" fillId="34" borderId="37" xfId="48" applyNumberFormat="1" applyFont="1" applyFill="1" applyBorder="1" applyAlignment="1">
      <alignment horizontal="right"/>
      <protection/>
    </xf>
    <xf numFmtId="3" fontId="1" fillId="34" borderId="38" xfId="48" applyNumberFormat="1" applyFont="1" applyFill="1" applyBorder="1" applyAlignment="1" quotePrefix="1">
      <alignment horizontal="right"/>
      <protection/>
    </xf>
    <xf numFmtId="3" fontId="1" fillId="34" borderId="39" xfId="48" applyNumberFormat="1" applyFont="1" applyFill="1" applyBorder="1" applyAlignment="1" quotePrefix="1">
      <alignment horizontal="right"/>
      <protection/>
    </xf>
    <xf numFmtId="4" fontId="0" fillId="34" borderId="13" xfId="48" applyNumberFormat="1" applyFont="1" applyFill="1" applyBorder="1" applyAlignment="1">
      <alignment horizontal="right"/>
      <protection/>
    </xf>
    <xf numFmtId="172" fontId="7" fillId="33" borderId="0" xfId="48" applyNumberFormat="1" applyFont="1" applyFill="1" applyAlignment="1">
      <alignment vertical="top"/>
      <protection/>
    </xf>
    <xf numFmtId="3" fontId="0" fillId="34" borderId="40" xfId="48" applyNumberFormat="1" applyFont="1" applyFill="1" applyBorder="1" applyAlignment="1">
      <alignment horizontal="right"/>
      <protection/>
    </xf>
    <xf numFmtId="3" fontId="0" fillId="34" borderId="0" xfId="48" applyNumberFormat="1" applyFont="1" applyFill="1" applyBorder="1" applyAlignment="1">
      <alignment horizontal="right"/>
      <protection/>
    </xf>
    <xf numFmtId="4" fontId="0" fillId="34" borderId="41" xfId="48" applyNumberFormat="1" applyFont="1" applyFill="1" applyBorder="1" applyAlignment="1">
      <alignment horizontal="right"/>
      <protection/>
    </xf>
    <xf numFmtId="3" fontId="0" fillId="34" borderId="35" xfId="48" applyNumberFormat="1" applyFont="1" applyFill="1" applyBorder="1" applyAlignment="1">
      <alignment horizontal="right"/>
      <protection/>
    </xf>
    <xf numFmtId="4" fontId="0" fillId="34" borderId="35" xfId="48" applyNumberFormat="1" applyFont="1" applyFill="1" applyBorder="1" applyAlignment="1">
      <alignment horizontal="right"/>
      <protection/>
    </xf>
    <xf numFmtId="4" fontId="0" fillId="34" borderId="42" xfId="48" applyNumberFormat="1" applyFont="1" applyFill="1" applyBorder="1" applyAlignment="1">
      <alignment horizontal="right"/>
      <protection/>
    </xf>
    <xf numFmtId="3" fontId="1" fillId="33" borderId="43" xfId="48" applyNumberFormat="1" applyFont="1" applyFill="1" applyBorder="1" applyAlignment="1">
      <alignment horizontal="center" vertical="center"/>
      <protection/>
    </xf>
    <xf numFmtId="0" fontId="1" fillId="33" borderId="44" xfId="48" applyFont="1" applyFill="1" applyBorder="1" applyAlignment="1">
      <alignment horizontal="center" vertical="center"/>
      <protection/>
    </xf>
    <xf numFmtId="3" fontId="0" fillId="34" borderId="43" xfId="48" applyNumberFormat="1" applyFont="1" applyFill="1" applyBorder="1" applyAlignment="1">
      <alignment horizontal="right"/>
      <protection/>
    </xf>
    <xf numFmtId="3" fontId="1" fillId="33" borderId="45" xfId="48" applyNumberFormat="1" applyFont="1" applyFill="1" applyBorder="1">
      <alignment/>
      <protection/>
    </xf>
    <xf numFmtId="0" fontId="1" fillId="33" borderId="46" xfId="48" applyFont="1" applyFill="1" applyBorder="1">
      <alignment/>
      <protection/>
    </xf>
    <xf numFmtId="3" fontId="1" fillId="34" borderId="47" xfId="48" applyNumberFormat="1" applyFont="1" applyFill="1" applyBorder="1" applyAlignment="1" quotePrefix="1">
      <alignment horizontal="right"/>
      <protection/>
    </xf>
    <xf numFmtId="0" fontId="1" fillId="33" borderId="48" xfId="48" applyFont="1" applyFill="1" applyBorder="1">
      <alignment/>
      <protection/>
    </xf>
    <xf numFmtId="3" fontId="1" fillId="33" borderId="49" xfId="48" applyNumberFormat="1" applyFont="1" applyFill="1" applyBorder="1" applyAlignment="1">
      <alignment horizontal="center" vertical="center"/>
      <protection/>
    </xf>
    <xf numFmtId="0" fontId="1" fillId="33" borderId="50" xfId="48" applyFont="1" applyFill="1" applyBorder="1" applyAlignment="1">
      <alignment horizontal="center" vertical="center"/>
      <protection/>
    </xf>
    <xf numFmtId="3" fontId="1" fillId="33" borderId="50" xfId="48" applyNumberFormat="1" applyFont="1" applyFill="1" applyBorder="1" applyAlignment="1">
      <alignment horizontal="center" vertical="center"/>
      <protection/>
    </xf>
    <xf numFmtId="3" fontId="1" fillId="33" borderId="51" xfId="48" applyNumberFormat="1" applyFont="1" applyFill="1" applyBorder="1" applyAlignment="1">
      <alignment horizontal="center" vertical="center"/>
      <protection/>
    </xf>
    <xf numFmtId="3" fontId="0" fillId="34" borderId="52" xfId="48" applyNumberFormat="1" applyFont="1" applyFill="1" applyBorder="1" applyAlignment="1">
      <alignment horizontal="right"/>
      <protection/>
    </xf>
    <xf numFmtId="3" fontId="0" fillId="34" borderId="47" xfId="48" applyNumberFormat="1" applyFont="1" applyFill="1" applyBorder="1" applyAlignment="1">
      <alignment horizontal="right"/>
      <protection/>
    </xf>
    <xf numFmtId="3" fontId="0" fillId="34" borderId="53" xfId="48" applyNumberFormat="1" applyFont="1" applyFill="1" applyBorder="1" applyAlignment="1">
      <alignment horizontal="right"/>
      <protection/>
    </xf>
    <xf numFmtId="3" fontId="0" fillId="34" borderId="54" xfId="48" applyNumberFormat="1" applyFont="1" applyFill="1" applyBorder="1" applyAlignment="1">
      <alignment horizontal="right"/>
      <protection/>
    </xf>
    <xf numFmtId="3" fontId="0" fillId="34" borderId="55" xfId="48" applyNumberFormat="1" applyFont="1" applyFill="1" applyBorder="1" applyAlignment="1">
      <alignment horizontal="right"/>
      <protection/>
    </xf>
    <xf numFmtId="4" fontId="0" fillId="34" borderId="44" xfId="48" applyNumberFormat="1" applyFont="1" applyFill="1" applyBorder="1" applyAlignment="1">
      <alignment horizontal="right"/>
      <protection/>
    </xf>
    <xf numFmtId="4" fontId="0" fillId="34" borderId="56" xfId="48" applyNumberFormat="1" applyFont="1" applyFill="1" applyBorder="1" applyAlignment="1">
      <alignment horizontal="right"/>
      <protection/>
    </xf>
    <xf numFmtId="4" fontId="0" fillId="34" borderId="53" xfId="48" applyNumberFormat="1" applyFont="1" applyFill="1" applyBorder="1" applyAlignment="1">
      <alignment horizontal="right"/>
      <protection/>
    </xf>
    <xf numFmtId="4" fontId="0" fillId="34" borderId="54" xfId="48" applyNumberFormat="1" applyFont="1" applyFill="1" applyBorder="1" applyAlignment="1">
      <alignment horizontal="right"/>
      <protection/>
    </xf>
    <xf numFmtId="4" fontId="0" fillId="34" borderId="55" xfId="48" applyNumberFormat="1" applyFont="1" applyFill="1" applyBorder="1" applyAlignment="1">
      <alignment horizontal="right"/>
      <protection/>
    </xf>
    <xf numFmtId="3" fontId="0" fillId="34" borderId="57" xfId="48" applyNumberFormat="1" applyFont="1" applyFill="1" applyBorder="1" applyAlignment="1">
      <alignment horizontal="right"/>
      <protection/>
    </xf>
    <xf numFmtId="4" fontId="0" fillId="34" borderId="57" xfId="48" applyNumberFormat="1" applyFont="1" applyFill="1" applyBorder="1" applyAlignment="1">
      <alignment horizontal="right"/>
      <protection/>
    </xf>
    <xf numFmtId="3" fontId="0" fillId="34" borderId="58" xfId="48" applyNumberFormat="1" applyFont="1" applyFill="1" applyBorder="1" applyAlignment="1">
      <alignment horizontal="right"/>
      <protection/>
    </xf>
    <xf numFmtId="4" fontId="0" fillId="34" borderId="58" xfId="48" applyNumberFormat="1" applyFont="1" applyFill="1" applyBorder="1" applyAlignment="1">
      <alignment horizontal="right"/>
      <protection/>
    </xf>
    <xf numFmtId="3" fontId="0" fillId="34" borderId="59" xfId="48" applyNumberFormat="1" applyFont="1" applyFill="1" applyBorder="1" applyAlignment="1">
      <alignment horizontal="right"/>
      <protection/>
    </xf>
    <xf numFmtId="4" fontId="0" fillId="34" borderId="59" xfId="48" applyNumberFormat="1" applyFont="1" applyFill="1" applyBorder="1" applyAlignment="1">
      <alignment horizontal="right"/>
      <protection/>
    </xf>
    <xf numFmtId="3" fontId="0" fillId="34" borderId="60" xfId="48" applyNumberFormat="1" applyFont="1" applyFill="1" applyBorder="1" applyAlignment="1">
      <alignment horizontal="right"/>
      <protection/>
    </xf>
    <xf numFmtId="4" fontId="0" fillId="34" borderId="60" xfId="48" applyNumberFormat="1" applyFont="1" applyFill="1" applyBorder="1" applyAlignment="1">
      <alignment horizontal="right"/>
      <protection/>
    </xf>
    <xf numFmtId="3" fontId="0" fillId="34" borderId="61" xfId="48" applyNumberFormat="1" applyFont="1" applyFill="1" applyBorder="1" applyAlignment="1">
      <alignment horizontal="right"/>
      <protection/>
    </xf>
    <xf numFmtId="4" fontId="0" fillId="34" borderId="61" xfId="48" applyNumberFormat="1" applyFont="1" applyFill="1" applyBorder="1" applyAlignment="1">
      <alignment horizontal="right"/>
      <protection/>
    </xf>
    <xf numFmtId="3" fontId="0" fillId="34" borderId="62" xfId="48" applyNumberFormat="1" applyFont="1" applyFill="1" applyBorder="1" applyAlignment="1">
      <alignment horizontal="right"/>
      <protection/>
    </xf>
    <xf numFmtId="4" fontId="0" fillId="34" borderId="62" xfId="48" applyNumberFormat="1" applyFont="1" applyFill="1" applyBorder="1" applyAlignment="1">
      <alignment horizontal="right"/>
      <protection/>
    </xf>
    <xf numFmtId="3" fontId="0" fillId="34" borderId="63" xfId="48" applyNumberFormat="1" applyFont="1" applyFill="1" applyBorder="1" applyAlignment="1">
      <alignment horizontal="right"/>
      <protection/>
    </xf>
    <xf numFmtId="4" fontId="0" fillId="34" borderId="63" xfId="48" applyNumberFormat="1" applyFont="1" applyFill="1" applyBorder="1" applyAlignment="1">
      <alignment horizontal="right"/>
      <protection/>
    </xf>
    <xf numFmtId="3" fontId="0" fillId="34" borderId="64" xfId="48" applyNumberFormat="1" applyFont="1" applyFill="1" applyBorder="1" applyAlignment="1">
      <alignment horizontal="right"/>
      <protection/>
    </xf>
    <xf numFmtId="4" fontId="0" fillId="34" borderId="64" xfId="48" applyNumberFormat="1" applyFont="1" applyFill="1" applyBorder="1" applyAlignment="1">
      <alignment horizontal="right"/>
      <protection/>
    </xf>
    <xf numFmtId="3" fontId="0" fillId="34" borderId="65" xfId="48" applyNumberFormat="1" applyFont="1" applyFill="1" applyBorder="1" applyAlignment="1">
      <alignment horizontal="right"/>
      <protection/>
    </xf>
    <xf numFmtId="4" fontId="0" fillId="34" borderId="65" xfId="48" applyNumberFormat="1" applyFont="1" applyFill="1" applyBorder="1" applyAlignment="1">
      <alignment horizontal="right"/>
      <protection/>
    </xf>
    <xf numFmtId="3" fontId="0" fillId="34" borderId="66" xfId="48" applyNumberFormat="1" applyFont="1" applyFill="1" applyBorder="1" applyAlignment="1">
      <alignment horizontal="right"/>
      <protection/>
    </xf>
    <xf numFmtId="4" fontId="0" fillId="34" borderId="66" xfId="48" applyNumberFormat="1" applyFont="1" applyFill="1" applyBorder="1" applyAlignment="1">
      <alignment horizontal="right"/>
      <protection/>
    </xf>
    <xf numFmtId="3" fontId="0" fillId="34" borderId="67" xfId="48" applyNumberFormat="1" applyFont="1" applyFill="1" applyBorder="1" applyAlignment="1">
      <alignment horizontal="right"/>
      <protection/>
    </xf>
    <xf numFmtId="4" fontId="0" fillId="34" borderId="67" xfId="48" applyNumberFormat="1" applyFont="1" applyFill="1" applyBorder="1" applyAlignment="1">
      <alignment horizontal="right"/>
      <protection/>
    </xf>
    <xf numFmtId="0" fontId="0" fillId="33" borderId="0" xfId="48" applyFont="1" applyFill="1" applyAlignment="1">
      <alignment horizontal="left" vertical="top" wrapText="1"/>
      <protection/>
    </xf>
    <xf numFmtId="0" fontId="0" fillId="33" borderId="0" xfId="0" applyFont="1" applyFill="1" applyAlignment="1">
      <alignment horizontal="left" vertical="top" wrapText="1"/>
    </xf>
    <xf numFmtId="3" fontId="0" fillId="33" borderId="57" xfId="48" applyNumberFormat="1" applyFont="1" applyFill="1" applyBorder="1">
      <alignment/>
      <protection/>
    </xf>
    <xf numFmtId="2" fontId="0" fillId="33" borderId="57" xfId="48" applyNumberFormat="1" applyFont="1" applyFill="1" applyBorder="1">
      <alignment/>
      <protection/>
    </xf>
    <xf numFmtId="3" fontId="0" fillId="34" borderId="68" xfId="48" applyNumberFormat="1" applyFont="1" applyFill="1" applyBorder="1" applyAlignment="1">
      <alignment horizontal="right"/>
      <protection/>
    </xf>
    <xf numFmtId="4" fontId="0" fillId="34" borderId="68" xfId="48" applyNumberFormat="1" applyFont="1" applyFill="1" applyBorder="1" applyAlignment="1">
      <alignment horizontal="right"/>
      <protection/>
    </xf>
    <xf numFmtId="0" fontId="1" fillId="33" borderId="39" xfId="48" applyFont="1" applyFill="1" applyBorder="1">
      <alignment/>
      <protection/>
    </xf>
    <xf numFmtId="3" fontId="0" fillId="34" borderId="58" xfId="48" applyNumberFormat="1" applyFont="1" applyFill="1" applyBorder="1" applyAlignment="1" quotePrefix="1">
      <alignment horizontal="right"/>
      <protection/>
    </xf>
    <xf numFmtId="2" fontId="0" fillId="33" borderId="58" xfId="48" applyNumberFormat="1" applyFont="1" applyFill="1" applyBorder="1">
      <alignment/>
      <protection/>
    </xf>
    <xf numFmtId="4" fontId="0" fillId="34" borderId="0" xfId="48" applyNumberFormat="1" applyFont="1" applyFill="1" applyBorder="1" applyAlignment="1">
      <alignment horizontal="right"/>
      <protection/>
    </xf>
    <xf numFmtId="3" fontId="0" fillId="33" borderId="0" xfId="48" applyNumberFormat="1" applyFont="1" applyFill="1" applyBorder="1" applyAlignment="1">
      <alignment horizontal="center"/>
      <protection/>
    </xf>
    <xf numFmtId="0" fontId="0" fillId="33" borderId="12" xfId="48" applyFont="1" applyFill="1" applyBorder="1" applyAlignment="1">
      <alignment horizontal="right"/>
      <protection/>
    </xf>
    <xf numFmtId="2" fontId="0" fillId="33" borderId="12" xfId="48" applyNumberFormat="1" applyFont="1" applyFill="1" applyBorder="1">
      <alignment/>
      <protection/>
    </xf>
    <xf numFmtId="0" fontId="1" fillId="33" borderId="0" xfId="48" applyFont="1" applyFill="1" applyAlignment="1">
      <alignment horizontal="left" vertical="center" wrapText="1"/>
      <protection/>
    </xf>
    <xf numFmtId="0" fontId="0" fillId="33" borderId="0" xfId="48" applyFont="1" applyFill="1" applyAlignment="1">
      <alignment horizontal="left"/>
      <protection/>
    </xf>
    <xf numFmtId="3" fontId="0" fillId="33" borderId="69" xfId="48" applyNumberFormat="1" applyFont="1" applyFill="1" applyBorder="1" applyAlignment="1">
      <alignment horizontal="center"/>
      <protection/>
    </xf>
    <xf numFmtId="3" fontId="0" fillId="33" borderId="11" xfId="48" applyNumberFormat="1" applyFont="1" applyFill="1" applyBorder="1" applyAlignment="1">
      <alignment horizontal="center"/>
      <protection/>
    </xf>
    <xf numFmtId="3" fontId="0" fillId="33" borderId="70" xfId="48" applyNumberFormat="1" applyFont="1" applyFill="1" applyBorder="1" applyAlignment="1">
      <alignment horizontal="center"/>
      <protection/>
    </xf>
    <xf numFmtId="0" fontId="1" fillId="34" borderId="71" xfId="48" applyFont="1" applyFill="1" applyBorder="1" applyAlignment="1">
      <alignment horizontal="center" vertical="center"/>
      <protection/>
    </xf>
    <xf numFmtId="0" fontId="1" fillId="34" borderId="72" xfId="48" applyFont="1" applyFill="1" applyBorder="1" applyAlignment="1">
      <alignment horizontal="center" vertical="center"/>
      <protection/>
    </xf>
    <xf numFmtId="0" fontId="1" fillId="34" borderId="73" xfId="48" applyFont="1" applyFill="1" applyBorder="1" applyAlignment="1">
      <alignment horizontal="center" vertical="center"/>
      <protection/>
    </xf>
    <xf numFmtId="0" fontId="1" fillId="33" borderId="74" xfId="48" applyFont="1" applyFill="1" applyBorder="1" applyAlignment="1">
      <alignment horizontal="center" vertical="center"/>
      <protection/>
    </xf>
    <xf numFmtId="0" fontId="1" fillId="33" borderId="75" xfId="48" applyFont="1" applyFill="1" applyBorder="1" applyAlignment="1">
      <alignment horizontal="center" vertical="center"/>
      <protection/>
    </xf>
    <xf numFmtId="0" fontId="1" fillId="33" borderId="76" xfId="48" applyFont="1" applyFill="1" applyBorder="1" applyAlignment="1">
      <alignment horizontal="center" vertical="center"/>
      <protection/>
    </xf>
    <xf numFmtId="0" fontId="1" fillId="33" borderId="77" xfId="48" applyFont="1" applyFill="1" applyBorder="1" applyAlignment="1">
      <alignment horizontal="center" vertical="center"/>
      <protection/>
    </xf>
    <xf numFmtId="0" fontId="1" fillId="33" borderId="78" xfId="48" applyFont="1" applyFill="1" applyBorder="1" applyAlignment="1">
      <alignment horizontal="center" vertical="center"/>
      <protection/>
    </xf>
    <xf numFmtId="0" fontId="1" fillId="33" borderId="79" xfId="48" applyFont="1" applyFill="1" applyBorder="1" applyAlignment="1">
      <alignment horizontal="center" vertical="center"/>
      <protection/>
    </xf>
    <xf numFmtId="0" fontId="1" fillId="33" borderId="80" xfId="48" applyFont="1" applyFill="1" applyBorder="1" applyAlignment="1">
      <alignment horizontal="center" vertical="center"/>
      <protection/>
    </xf>
    <xf numFmtId="3" fontId="0" fillId="33" borderId="81" xfId="48" applyNumberFormat="1" applyFont="1" applyFill="1" applyBorder="1" applyAlignment="1">
      <alignment horizontal="center"/>
      <protection/>
    </xf>
    <xf numFmtId="3" fontId="0" fillId="33" borderId="82" xfId="48" applyNumberFormat="1" applyFont="1" applyFill="1" applyBorder="1" applyAlignment="1">
      <alignment horizontal="center"/>
      <protection/>
    </xf>
    <xf numFmtId="3" fontId="0" fillId="34" borderId="83" xfId="48" applyNumberFormat="1" applyFont="1" applyFill="1" applyBorder="1" applyAlignment="1">
      <alignment horizontal="center"/>
      <protection/>
    </xf>
    <xf numFmtId="3" fontId="0" fillId="34" borderId="11" xfId="48" applyNumberFormat="1" applyFont="1" applyFill="1" applyBorder="1" applyAlignment="1">
      <alignment horizontal="center"/>
      <protection/>
    </xf>
    <xf numFmtId="3" fontId="0" fillId="34" borderId="84" xfId="48" applyNumberFormat="1" applyFont="1" applyFill="1" applyBorder="1" applyAlignment="1">
      <alignment horizontal="center"/>
      <protection/>
    </xf>
    <xf numFmtId="3" fontId="0" fillId="34" borderId="85" xfId="48" applyNumberFormat="1" applyFont="1" applyFill="1" applyBorder="1" applyAlignment="1">
      <alignment horizontal="center"/>
      <protection/>
    </xf>
    <xf numFmtId="3" fontId="0" fillId="34" borderId="86" xfId="48" applyNumberFormat="1" applyFont="1" applyFill="1" applyBorder="1" applyAlignment="1">
      <alignment horizontal="center"/>
      <protection/>
    </xf>
    <xf numFmtId="0" fontId="0" fillId="33" borderId="0" xfId="0" applyFont="1" applyFill="1" applyAlignment="1">
      <alignment horizontal="left" vertical="top" wrapText="1"/>
    </xf>
    <xf numFmtId="0" fontId="0" fillId="33" borderId="0" xfId="48" applyFont="1" applyFill="1" applyAlignment="1">
      <alignment horizontal="left" vertical="top" wrapText="1"/>
      <protection/>
    </xf>
    <xf numFmtId="0" fontId="0" fillId="33" borderId="0" xfId="0" applyFont="1" applyFill="1" applyAlignment="1">
      <alignment horizontal="left" vertical="top" wrapText="1"/>
    </xf>
    <xf numFmtId="0" fontId="1" fillId="33" borderId="87" xfId="48" applyFont="1" applyFill="1" applyBorder="1" applyAlignment="1">
      <alignment horizontal="center" vertical="center"/>
      <protection/>
    </xf>
    <xf numFmtId="0" fontId="1" fillId="33" borderId="88" xfId="48" applyFont="1" applyFill="1" applyBorder="1" applyAlignment="1">
      <alignment horizontal="center" vertical="center"/>
      <protection/>
    </xf>
    <xf numFmtId="0" fontId="1" fillId="33" borderId="89" xfId="48" applyFont="1" applyFill="1" applyBorder="1" applyAlignment="1">
      <alignment horizontal="center" vertical="center"/>
      <protection/>
    </xf>
    <xf numFmtId="0" fontId="1" fillId="33" borderId="90" xfId="48" applyFont="1" applyFill="1" applyBorder="1" applyAlignment="1">
      <alignment horizontal="center" vertical="center"/>
      <protection/>
    </xf>
    <xf numFmtId="0" fontId="1" fillId="33" borderId="91" xfId="48" applyFont="1" applyFill="1" applyBorder="1" applyAlignment="1">
      <alignment horizontal="center" vertical="center"/>
      <protection/>
    </xf>
    <xf numFmtId="3" fontId="1" fillId="33" borderId="92" xfId="48" applyNumberFormat="1" applyFont="1" applyFill="1" applyBorder="1" applyAlignment="1">
      <alignment horizontal="center" vertical="center"/>
      <protection/>
    </xf>
    <xf numFmtId="0" fontId="1" fillId="33" borderId="93" xfId="48" applyFont="1" applyFill="1" applyBorder="1" applyAlignment="1">
      <alignment horizontal="center" vertical="center"/>
      <protection/>
    </xf>
    <xf numFmtId="3" fontId="0" fillId="34" borderId="94" xfId="48" applyNumberFormat="1" applyFont="1" applyFill="1" applyBorder="1" applyAlignment="1">
      <alignment horizontal="right"/>
      <protection/>
    </xf>
    <xf numFmtId="4" fontId="0" fillId="34" borderId="95" xfId="48" applyNumberFormat="1" applyFont="1" applyFill="1" applyBorder="1" applyAlignment="1">
      <alignment horizontal="right"/>
      <protection/>
    </xf>
    <xf numFmtId="3" fontId="0" fillId="33" borderId="96" xfId="48" applyNumberFormat="1" applyFont="1" applyFill="1" applyBorder="1" applyAlignment="1">
      <alignment horizontal="center"/>
      <protection/>
    </xf>
    <xf numFmtId="3" fontId="0" fillId="33" borderId="97" xfId="48" applyNumberFormat="1" applyFont="1" applyFill="1" applyBorder="1" applyAlignment="1">
      <alignment horizontal="center"/>
      <protection/>
    </xf>
    <xf numFmtId="3" fontId="1" fillId="33" borderId="98" xfId="48" applyNumberFormat="1" applyFont="1" applyFill="1" applyBorder="1">
      <alignment/>
      <protection/>
    </xf>
    <xf numFmtId="0" fontId="1" fillId="33" borderId="99" xfId="48" applyFont="1" applyFill="1" applyBorder="1">
      <alignment/>
      <protection/>
    </xf>
    <xf numFmtId="3" fontId="1" fillId="33" borderId="100" xfId="48" applyNumberFormat="1" applyFont="1" applyFill="1" applyBorder="1" applyAlignment="1">
      <alignment horizontal="center" vertical="center"/>
      <protection/>
    </xf>
    <xf numFmtId="0" fontId="1" fillId="33" borderId="101" xfId="48" applyFont="1" applyFill="1" applyBorder="1" applyAlignment="1">
      <alignment horizontal="center" vertical="center"/>
      <protection/>
    </xf>
    <xf numFmtId="3" fontId="1" fillId="33" borderId="101" xfId="48" applyNumberFormat="1" applyFont="1" applyFill="1" applyBorder="1" applyAlignment="1">
      <alignment horizontal="center" vertical="center"/>
      <protection/>
    </xf>
    <xf numFmtId="0" fontId="1" fillId="33" borderId="102" xfId="48" applyFont="1" applyFill="1" applyBorder="1" applyAlignment="1">
      <alignment horizontal="center" vertical="center"/>
      <protection/>
    </xf>
    <xf numFmtId="3" fontId="0" fillId="33" borderId="103" xfId="48" applyNumberFormat="1" applyFont="1" applyFill="1" applyBorder="1">
      <alignment/>
      <protection/>
    </xf>
    <xf numFmtId="3" fontId="0" fillId="34" borderId="104" xfId="48" applyNumberFormat="1" applyFont="1" applyFill="1" applyBorder="1" applyAlignment="1" quotePrefix="1">
      <alignment horizontal="right"/>
      <protection/>
    </xf>
    <xf numFmtId="3" fontId="0" fillId="33" borderId="94" xfId="48" applyNumberFormat="1" applyFont="1" applyFill="1" applyBorder="1">
      <alignment/>
      <protection/>
    </xf>
    <xf numFmtId="2" fontId="1" fillId="33" borderId="95" xfId="48" applyNumberFormat="1" applyFont="1" applyFill="1" applyBorder="1">
      <alignment/>
      <protection/>
    </xf>
    <xf numFmtId="3" fontId="0" fillId="34" borderId="105" xfId="48" applyNumberFormat="1" applyFont="1" applyFill="1" applyBorder="1" applyAlignment="1">
      <alignment horizontal="right"/>
      <protection/>
    </xf>
    <xf numFmtId="4" fontId="0" fillId="34" borderId="106" xfId="48" applyNumberFormat="1" applyFont="1" applyFill="1" applyBorder="1" applyAlignment="1">
      <alignment horizontal="right"/>
      <protection/>
    </xf>
    <xf numFmtId="3" fontId="0" fillId="34" borderId="103" xfId="48" applyNumberFormat="1" applyFont="1" applyFill="1" applyBorder="1" applyAlignment="1">
      <alignment horizontal="right"/>
      <protection/>
    </xf>
    <xf numFmtId="4" fontId="0" fillId="34" borderId="104" xfId="48" applyNumberFormat="1" applyFont="1" applyFill="1" applyBorder="1" applyAlignment="1">
      <alignment horizontal="right"/>
      <protection/>
    </xf>
    <xf numFmtId="3" fontId="0" fillId="34" borderId="107" xfId="48" applyNumberFormat="1" applyFont="1" applyFill="1" applyBorder="1" applyAlignment="1">
      <alignment horizontal="right"/>
      <protection/>
    </xf>
    <xf numFmtId="4" fontId="0" fillId="34" borderId="108" xfId="48" applyNumberFormat="1" applyFont="1" applyFill="1" applyBorder="1" applyAlignment="1">
      <alignment horizontal="right"/>
      <protection/>
    </xf>
    <xf numFmtId="2" fontId="1" fillId="33" borderId="10" xfId="48" applyNumberFormat="1" applyFont="1" applyFill="1" applyBorder="1" applyAlignment="1">
      <alignment horizontal="center" vertical="center"/>
      <protection/>
    </xf>
    <xf numFmtId="2" fontId="0" fillId="34" borderId="63" xfId="48" applyNumberFormat="1" applyFont="1" applyFill="1" applyBorder="1" applyAlignment="1">
      <alignment horizontal="right"/>
      <protection/>
    </xf>
    <xf numFmtId="2" fontId="0" fillId="34" borderId="64" xfId="48" applyNumberFormat="1" applyFont="1" applyFill="1" applyBorder="1" applyAlignment="1">
      <alignment horizontal="right"/>
      <protection/>
    </xf>
    <xf numFmtId="2" fontId="1" fillId="33" borderId="28" xfId="48" applyNumberFormat="1" applyFont="1" applyFill="1" applyBorder="1">
      <alignment/>
      <protection/>
    </xf>
    <xf numFmtId="2" fontId="1" fillId="33" borderId="33" xfId="48" applyNumberFormat="1" applyFont="1" applyFill="1" applyBorder="1" applyAlignment="1">
      <alignment horizontal="center" vertical="center"/>
      <protection/>
    </xf>
    <xf numFmtId="2" fontId="0" fillId="34" borderId="60" xfId="48" applyNumberFormat="1" applyFont="1" applyFill="1" applyBorder="1" applyAlignment="1">
      <alignment horizontal="right"/>
      <protection/>
    </xf>
    <xf numFmtId="2" fontId="0" fillId="34" borderId="61" xfId="48" applyNumberFormat="1" applyFont="1" applyFill="1" applyBorder="1" applyAlignment="1">
      <alignment horizontal="right"/>
      <protection/>
    </xf>
    <xf numFmtId="2" fontId="0" fillId="34" borderId="62" xfId="48" applyNumberFormat="1" applyFont="1" applyFill="1" applyBorder="1" applyAlignment="1">
      <alignment horizontal="right"/>
      <protection/>
    </xf>
    <xf numFmtId="2" fontId="0" fillId="34" borderId="65" xfId="48" applyNumberFormat="1" applyFont="1" applyFill="1" applyBorder="1" applyAlignment="1">
      <alignment horizontal="right"/>
      <protection/>
    </xf>
    <xf numFmtId="2" fontId="0" fillId="34" borderId="66" xfId="48" applyNumberFormat="1" applyFont="1" applyFill="1" applyBorder="1" applyAlignment="1">
      <alignment horizontal="right"/>
      <protection/>
    </xf>
    <xf numFmtId="2" fontId="1" fillId="33" borderId="23" xfId="48" applyNumberFormat="1" applyFont="1" applyFill="1" applyBorder="1">
      <alignment/>
      <protection/>
    </xf>
    <xf numFmtId="2" fontId="1" fillId="33" borderId="20" xfId="48" applyNumberFormat="1" applyFont="1" applyFill="1" applyBorder="1" applyAlignment="1">
      <alignment horizontal="center" vertical="center"/>
      <protection/>
    </xf>
    <xf numFmtId="2" fontId="0" fillId="34" borderId="67" xfId="48" applyNumberFormat="1" applyFont="1" applyFill="1" applyBorder="1" applyAlignment="1">
      <alignment horizontal="right"/>
      <protection/>
    </xf>
    <xf numFmtId="3" fontId="44" fillId="33" borderId="0" xfId="48" applyNumberFormat="1" applyFont="1" applyFill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mmi MF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ELL\BANCA%20DATI%20IN%20COSTRUZIONE\00%20%20...per%20la%20PUBBLICAZIONE\01%20%20Consulta%20le%20Nostre%20Elaborazioni\04%20ELEZIONI%20AMMINISTRATORI\AmministratoriMFTC_ag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z"/>
      <sheetName val="alfabetico corretto"/>
      <sheetName val="Query7 ORIGINALE"/>
      <sheetName val="mf età titolo"/>
      <sheetName val="Foglio2 (2)"/>
      <sheetName val="alfabetico corrett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2"/>
  <sheetViews>
    <sheetView showZeros="0" tabSelected="1" zoomScale="75" zoomScaleNormal="75" zoomScalePageLayoutView="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38" sqref="AA38"/>
    </sheetView>
  </sheetViews>
  <sheetFormatPr defaultColWidth="9.140625" defaultRowHeight="12.75"/>
  <cols>
    <col min="1" max="1" width="1.8515625" style="8" customWidth="1"/>
    <col min="2" max="2" width="37.421875" style="24" customWidth="1"/>
    <col min="3" max="3" width="8.57421875" style="1" bestFit="1" customWidth="1"/>
    <col min="4" max="4" width="6.421875" style="2" bestFit="1" customWidth="1"/>
    <col min="5" max="5" width="8.28125" style="1" bestFit="1" customWidth="1"/>
    <col min="6" max="6" width="6.421875" style="2" bestFit="1" customWidth="1"/>
    <col min="7" max="7" width="9.57421875" style="1" bestFit="1" customWidth="1"/>
    <col min="8" max="8" width="5.421875" style="2" bestFit="1" customWidth="1"/>
    <col min="9" max="9" width="1.1484375" style="3" customWidth="1"/>
    <col min="10" max="10" width="8.57421875" style="1" bestFit="1" customWidth="1"/>
    <col min="11" max="11" width="6.421875" style="4" bestFit="1" customWidth="1"/>
    <col min="12" max="12" width="8.28125" style="1" bestFit="1" customWidth="1"/>
    <col min="13" max="13" width="6.421875" style="2" bestFit="1" customWidth="1"/>
    <col min="14" max="14" width="9.57421875" style="1" bestFit="1" customWidth="1"/>
    <col min="15" max="15" width="5.421875" style="2" bestFit="1" customWidth="1"/>
    <col min="16" max="16" width="1.1484375" style="3" customWidth="1"/>
    <col min="17" max="17" width="8.57421875" style="1" bestFit="1" customWidth="1"/>
    <col min="18" max="18" width="6.421875" style="4" bestFit="1" customWidth="1"/>
    <col min="19" max="19" width="8.28125" style="1" bestFit="1" customWidth="1"/>
    <col min="20" max="20" width="6.421875" style="4" bestFit="1" customWidth="1"/>
    <col min="21" max="21" width="9.57421875" style="1" bestFit="1" customWidth="1"/>
    <col min="22" max="22" width="6.140625" style="2" bestFit="1" customWidth="1"/>
    <col min="23" max="23" width="0.9921875" style="2" customWidth="1"/>
    <col min="24" max="24" width="38.421875" style="3" hidden="1" customWidth="1"/>
    <col min="25" max="25" width="9.421875" style="1" bestFit="1" customWidth="1"/>
    <col min="26" max="26" width="7.57421875" style="2" bestFit="1" customWidth="1"/>
    <col min="27" max="27" width="8.421875" style="1" bestFit="1" customWidth="1"/>
    <col min="28" max="28" width="6.57421875" style="2" bestFit="1" customWidth="1"/>
    <col min="29" max="29" width="9.7109375" style="1" bestFit="1" customWidth="1"/>
    <col min="30" max="30" width="7.7109375" style="2" bestFit="1" customWidth="1"/>
    <col min="31" max="31" width="1.1484375" style="3" customWidth="1"/>
    <col min="32" max="32" width="8.7109375" style="1" bestFit="1" customWidth="1"/>
    <col min="33" max="33" width="6.57421875" style="2" bestFit="1" customWidth="1"/>
    <col min="34" max="34" width="8.421875" style="1" bestFit="1" customWidth="1"/>
    <col min="35" max="35" width="6.57421875" style="2" bestFit="1" customWidth="1"/>
    <col min="36" max="36" width="9.7109375" style="1" bestFit="1" customWidth="1"/>
    <col min="37" max="37" width="6.8515625" style="2" bestFit="1" customWidth="1"/>
    <col min="38" max="16384" width="9.140625" style="2" customWidth="1"/>
  </cols>
  <sheetData>
    <row r="1" spans="1:2" ht="12.75">
      <c r="A1" s="130" t="s">
        <v>0</v>
      </c>
      <c r="B1" s="130"/>
    </row>
    <row r="2" spans="1:2" ht="12.75">
      <c r="A2" s="130" t="s">
        <v>1</v>
      </c>
      <c r="B2" s="130"/>
    </row>
    <row r="3" spans="1:20" ht="12.75">
      <c r="A3" s="130" t="s">
        <v>2</v>
      </c>
      <c r="B3" s="130"/>
      <c r="T3" s="2"/>
    </row>
    <row r="4" spans="1:36" ht="32.25" customHeight="1" thickBot="1">
      <c r="A4" s="129" t="s">
        <v>39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F4" s="2"/>
      <c r="AH4" s="2"/>
      <c r="AJ4" s="2"/>
    </row>
    <row r="5" spans="1:37" s="7" customFormat="1" ht="15.75">
      <c r="A5" s="5"/>
      <c r="B5" s="6"/>
      <c r="C5" s="134" t="s">
        <v>3</v>
      </c>
      <c r="D5" s="135"/>
      <c r="E5" s="135"/>
      <c r="F5" s="135"/>
      <c r="G5" s="135"/>
      <c r="H5" s="136"/>
      <c r="I5" s="43"/>
      <c r="J5" s="137" t="s">
        <v>4</v>
      </c>
      <c r="K5" s="138"/>
      <c r="L5" s="138"/>
      <c r="M5" s="138"/>
      <c r="N5" s="138"/>
      <c r="O5" s="139"/>
      <c r="P5" s="43"/>
      <c r="Q5" s="140" t="s">
        <v>5</v>
      </c>
      <c r="R5" s="141"/>
      <c r="S5" s="141"/>
      <c r="T5" s="141"/>
      <c r="U5" s="141"/>
      <c r="V5" s="142"/>
      <c r="W5" s="43"/>
      <c r="X5" s="6"/>
      <c r="Y5" s="157" t="s">
        <v>40</v>
      </c>
      <c r="Z5" s="143"/>
      <c r="AA5" s="143"/>
      <c r="AB5" s="143"/>
      <c r="AC5" s="143"/>
      <c r="AD5" s="158"/>
      <c r="AE5" s="43"/>
      <c r="AF5" s="154" t="s">
        <v>48</v>
      </c>
      <c r="AG5" s="155"/>
      <c r="AH5" s="155"/>
      <c r="AI5" s="155"/>
      <c r="AJ5" s="155"/>
      <c r="AK5" s="156"/>
    </row>
    <row r="6" spans="2:37" ht="15.75">
      <c r="B6" s="9"/>
      <c r="C6" s="27" t="s">
        <v>51</v>
      </c>
      <c r="D6" s="10" t="s">
        <v>6</v>
      </c>
      <c r="E6" s="11" t="s">
        <v>49</v>
      </c>
      <c r="F6" s="12" t="s">
        <v>6</v>
      </c>
      <c r="G6" s="11" t="s">
        <v>50</v>
      </c>
      <c r="H6" s="28" t="s">
        <v>6</v>
      </c>
      <c r="I6" s="21"/>
      <c r="J6" s="44" t="s">
        <v>51</v>
      </c>
      <c r="K6" s="181" t="s">
        <v>6</v>
      </c>
      <c r="L6" s="14" t="s">
        <v>49</v>
      </c>
      <c r="M6" s="13" t="s">
        <v>6</v>
      </c>
      <c r="N6" s="14" t="s">
        <v>50</v>
      </c>
      <c r="O6" s="45" t="s">
        <v>6</v>
      </c>
      <c r="P6" s="21"/>
      <c r="Q6" s="53" t="s">
        <v>51</v>
      </c>
      <c r="R6" s="181" t="s">
        <v>6</v>
      </c>
      <c r="S6" s="14" t="s">
        <v>49</v>
      </c>
      <c r="T6" s="13" t="s">
        <v>6</v>
      </c>
      <c r="U6" s="14" t="s">
        <v>50</v>
      </c>
      <c r="V6" s="54" t="s">
        <v>6</v>
      </c>
      <c r="W6" s="43"/>
      <c r="X6" s="9"/>
      <c r="Y6" s="159" t="s">
        <v>52</v>
      </c>
      <c r="Z6" s="13" t="s">
        <v>6</v>
      </c>
      <c r="AA6" s="14" t="s">
        <v>49</v>
      </c>
      <c r="AB6" s="13" t="s">
        <v>6</v>
      </c>
      <c r="AC6" s="14" t="s">
        <v>50</v>
      </c>
      <c r="AD6" s="160" t="s">
        <v>6</v>
      </c>
      <c r="AE6" s="21"/>
      <c r="AF6" s="73" t="s">
        <v>52</v>
      </c>
      <c r="AG6" s="13" t="s">
        <v>6</v>
      </c>
      <c r="AH6" s="14" t="s">
        <v>49</v>
      </c>
      <c r="AI6" s="13" t="s">
        <v>6</v>
      </c>
      <c r="AJ6" s="14" t="s">
        <v>50</v>
      </c>
      <c r="AK6" s="74" t="s">
        <v>6</v>
      </c>
    </row>
    <row r="7" spans="2:37" ht="15.75">
      <c r="B7" s="15" t="s">
        <v>7</v>
      </c>
      <c r="C7" s="29">
        <v>1670</v>
      </c>
      <c r="D7" s="29">
        <v>0</v>
      </c>
      <c r="E7" s="29">
        <v>1514</v>
      </c>
      <c r="F7" s="65">
        <v>90.65868263473054</v>
      </c>
      <c r="G7" s="29">
        <v>156</v>
      </c>
      <c r="H7" s="65">
        <v>9.341317365269461</v>
      </c>
      <c r="I7" s="67">
        <v>0</v>
      </c>
      <c r="J7" s="110">
        <v>1531</v>
      </c>
      <c r="K7" s="189">
        <v>0</v>
      </c>
      <c r="L7" s="110">
        <v>1299</v>
      </c>
      <c r="M7" s="111">
        <v>77.78443113772455</v>
      </c>
      <c r="N7" s="110">
        <v>232</v>
      </c>
      <c r="O7" s="111">
        <v>13.892215568862277</v>
      </c>
      <c r="P7" s="68">
        <v>0</v>
      </c>
      <c r="Q7" s="106">
        <v>1496</v>
      </c>
      <c r="R7" s="182">
        <v>0</v>
      </c>
      <c r="S7" s="106">
        <v>1218</v>
      </c>
      <c r="T7" s="107">
        <v>81.41711229946524</v>
      </c>
      <c r="U7" s="106">
        <v>278</v>
      </c>
      <c r="V7" s="107">
        <v>18.58288770053476</v>
      </c>
      <c r="W7" s="125"/>
      <c r="X7" s="15" t="s">
        <v>7</v>
      </c>
      <c r="Y7" s="161">
        <v>1514</v>
      </c>
      <c r="Z7" s="94"/>
      <c r="AA7" s="94">
        <v>1184</v>
      </c>
      <c r="AB7" s="95">
        <v>78.20343461030383</v>
      </c>
      <c r="AC7" s="94">
        <v>330</v>
      </c>
      <c r="AD7" s="162">
        <v>21.79656538969617</v>
      </c>
      <c r="AE7" s="68">
        <v>0</v>
      </c>
      <c r="AF7" s="86">
        <v>1380</v>
      </c>
      <c r="AG7" s="86"/>
      <c r="AH7" s="86">
        <v>1056</v>
      </c>
      <c r="AI7" s="91">
        <v>76.52173913043478</v>
      </c>
      <c r="AJ7" s="86">
        <v>324</v>
      </c>
      <c r="AK7" s="91">
        <v>23.47826086956522</v>
      </c>
    </row>
    <row r="8" spans="1:37" s="3" customFormat="1" ht="15.75">
      <c r="A8" s="17"/>
      <c r="B8" s="18"/>
      <c r="C8" s="149"/>
      <c r="D8" s="147"/>
      <c r="E8" s="147"/>
      <c r="F8" s="147"/>
      <c r="G8" s="147"/>
      <c r="H8" s="150"/>
      <c r="I8" s="22"/>
      <c r="J8" s="146"/>
      <c r="K8" s="147"/>
      <c r="L8" s="147"/>
      <c r="M8" s="147"/>
      <c r="N8" s="147"/>
      <c r="O8" s="148"/>
      <c r="P8" s="22"/>
      <c r="Q8" s="144"/>
      <c r="R8" s="132"/>
      <c r="S8" s="132"/>
      <c r="T8" s="132"/>
      <c r="U8" s="132"/>
      <c r="V8" s="145"/>
      <c r="W8" s="126"/>
      <c r="X8" s="18"/>
      <c r="Y8" s="163"/>
      <c r="Z8" s="132"/>
      <c r="AA8" s="132"/>
      <c r="AB8" s="132"/>
      <c r="AC8" s="132"/>
      <c r="AD8" s="164"/>
      <c r="AE8" s="22"/>
      <c r="AF8" s="131"/>
      <c r="AG8" s="132"/>
      <c r="AH8" s="132"/>
      <c r="AI8" s="132"/>
      <c r="AJ8" s="132"/>
      <c r="AK8" s="133"/>
    </row>
    <row r="9" spans="2:37" ht="15.75">
      <c r="B9" s="15" t="s">
        <v>38</v>
      </c>
      <c r="C9" s="27" t="s">
        <v>54</v>
      </c>
      <c r="D9" s="10" t="s">
        <v>6</v>
      </c>
      <c r="E9" s="11" t="s">
        <v>49</v>
      </c>
      <c r="F9" s="12" t="s">
        <v>6</v>
      </c>
      <c r="G9" s="11" t="s">
        <v>50</v>
      </c>
      <c r="H9" s="28" t="s">
        <v>6</v>
      </c>
      <c r="I9" s="21"/>
      <c r="J9" s="46" t="s">
        <v>54</v>
      </c>
      <c r="K9" s="12" t="s">
        <v>6</v>
      </c>
      <c r="L9" s="11" t="s">
        <v>49</v>
      </c>
      <c r="M9" s="12" t="s">
        <v>6</v>
      </c>
      <c r="N9" s="11" t="s">
        <v>50</v>
      </c>
      <c r="O9" s="47" t="s">
        <v>6</v>
      </c>
      <c r="P9" s="21"/>
      <c r="Q9" s="53" t="s">
        <v>54</v>
      </c>
      <c r="R9" s="181" t="s">
        <v>6</v>
      </c>
      <c r="S9" s="14" t="s">
        <v>49</v>
      </c>
      <c r="T9" s="13" t="s">
        <v>6</v>
      </c>
      <c r="U9" s="14" t="s">
        <v>50</v>
      </c>
      <c r="V9" s="54" t="s">
        <v>6</v>
      </c>
      <c r="W9" s="43"/>
      <c r="X9" s="15" t="s">
        <v>46</v>
      </c>
      <c r="Y9" s="159" t="s">
        <v>54</v>
      </c>
      <c r="Z9" s="13" t="s">
        <v>6</v>
      </c>
      <c r="AA9" s="14" t="s">
        <v>49</v>
      </c>
      <c r="AB9" s="13" t="s">
        <v>6</v>
      </c>
      <c r="AC9" s="14" t="s">
        <v>50</v>
      </c>
      <c r="AD9" s="160" t="s">
        <v>6</v>
      </c>
      <c r="AE9" s="21"/>
      <c r="AF9" s="73" t="s">
        <v>53</v>
      </c>
      <c r="AG9" s="13" t="s">
        <v>6</v>
      </c>
      <c r="AH9" s="14" t="s">
        <v>49</v>
      </c>
      <c r="AI9" s="13" t="s">
        <v>6</v>
      </c>
      <c r="AJ9" s="14" t="s">
        <v>50</v>
      </c>
      <c r="AK9" s="74" t="s">
        <v>6</v>
      </c>
    </row>
    <row r="10" spans="2:37" ht="15.75">
      <c r="B10" s="19" t="s">
        <v>8</v>
      </c>
      <c r="C10" s="29">
        <v>304</v>
      </c>
      <c r="D10" s="65">
        <v>18.20359281437126</v>
      </c>
      <c r="E10" s="29">
        <v>261</v>
      </c>
      <c r="F10" s="65">
        <v>85.85526315789474</v>
      </c>
      <c r="G10" s="29">
        <v>43</v>
      </c>
      <c r="H10" s="65">
        <v>14.144736842105262</v>
      </c>
      <c r="I10" s="67">
        <v>0</v>
      </c>
      <c r="J10" s="110">
        <v>320</v>
      </c>
      <c r="K10" s="189">
        <v>20.901371652514698</v>
      </c>
      <c r="L10" s="110">
        <v>246</v>
      </c>
      <c r="M10" s="111">
        <v>76.875</v>
      </c>
      <c r="N10" s="110">
        <v>74</v>
      </c>
      <c r="O10" s="111">
        <v>23.125</v>
      </c>
      <c r="P10" s="68">
        <v>0</v>
      </c>
      <c r="Q10" s="106">
        <v>244</v>
      </c>
      <c r="R10" s="182">
        <v>16.31016042780749</v>
      </c>
      <c r="S10" s="106">
        <v>172</v>
      </c>
      <c r="T10" s="107">
        <v>70.49180327868852</v>
      </c>
      <c r="U10" s="106">
        <v>72</v>
      </c>
      <c r="V10" s="107">
        <v>29.508196721311474</v>
      </c>
      <c r="W10" s="125"/>
      <c r="X10" s="19" t="s">
        <v>8</v>
      </c>
      <c r="Y10" s="161">
        <v>169</v>
      </c>
      <c r="Z10" s="128">
        <v>11.162483487450462</v>
      </c>
      <c r="AA10" s="94">
        <v>121</v>
      </c>
      <c r="AB10" s="95">
        <v>71.59763313609467</v>
      </c>
      <c r="AC10" s="94">
        <v>48</v>
      </c>
      <c r="AD10" s="162">
        <v>28.402366863905325</v>
      </c>
      <c r="AE10" s="68">
        <v>0</v>
      </c>
      <c r="AF10" s="75">
        <v>153</v>
      </c>
      <c r="AG10" s="92">
        <v>11.486486486486488</v>
      </c>
      <c r="AH10" s="16">
        <v>100</v>
      </c>
      <c r="AI10" s="92">
        <v>65.359477124183</v>
      </c>
      <c r="AJ10" s="87">
        <v>53</v>
      </c>
      <c r="AK10" s="89">
        <v>34.64052287581699</v>
      </c>
    </row>
    <row r="11" spans="2:37" ht="15.75">
      <c r="B11" s="19" t="s">
        <v>9</v>
      </c>
      <c r="C11" s="29">
        <v>572</v>
      </c>
      <c r="D11" s="65">
        <v>34.25149700598802</v>
      </c>
      <c r="E11" s="29">
        <v>516</v>
      </c>
      <c r="F11" s="65">
        <v>90.20979020979021</v>
      </c>
      <c r="G11" s="29">
        <v>56</v>
      </c>
      <c r="H11" s="65">
        <v>9.79020979020979</v>
      </c>
      <c r="I11" s="67">
        <v>0</v>
      </c>
      <c r="J11" s="112">
        <v>479</v>
      </c>
      <c r="K11" s="190">
        <v>31.286740692357935</v>
      </c>
      <c r="L11" s="112">
        <v>403</v>
      </c>
      <c r="M11" s="113">
        <v>84.13361169102296</v>
      </c>
      <c r="N11" s="112">
        <v>76</v>
      </c>
      <c r="O11" s="113">
        <v>15.866388308977037</v>
      </c>
      <c r="P11" s="68">
        <v>0</v>
      </c>
      <c r="Q11" s="108">
        <v>441</v>
      </c>
      <c r="R11" s="183">
        <v>29.47860962566845</v>
      </c>
      <c r="S11" s="108">
        <v>352</v>
      </c>
      <c r="T11" s="109">
        <v>79.81859410430839</v>
      </c>
      <c r="U11" s="108">
        <v>89</v>
      </c>
      <c r="V11" s="109">
        <v>20.181405895691608</v>
      </c>
      <c r="W11" s="125"/>
      <c r="X11" s="19" t="s">
        <v>9</v>
      </c>
      <c r="Y11" s="161">
        <v>433</v>
      </c>
      <c r="Z11" s="128">
        <v>28.599735799207398</v>
      </c>
      <c r="AA11" s="94">
        <v>319</v>
      </c>
      <c r="AB11" s="95">
        <v>73.67205542725173</v>
      </c>
      <c r="AC11" s="94">
        <v>114</v>
      </c>
      <c r="AD11" s="162">
        <v>26.32794457274827</v>
      </c>
      <c r="AE11" s="68">
        <v>0</v>
      </c>
      <c r="AF11" s="75">
        <v>314</v>
      </c>
      <c r="AG11" s="92">
        <v>23.573573573573572</v>
      </c>
      <c r="AH11" s="16">
        <v>227</v>
      </c>
      <c r="AI11" s="92">
        <v>72.29299363057325</v>
      </c>
      <c r="AJ11" s="87">
        <v>87</v>
      </c>
      <c r="AK11" s="89">
        <v>27.70700636942675</v>
      </c>
    </row>
    <row r="12" spans="2:37" ht="15.75">
      <c r="B12" s="19" t="s">
        <v>10</v>
      </c>
      <c r="C12" s="29">
        <v>442</v>
      </c>
      <c r="D12" s="65">
        <v>26.46706586826347</v>
      </c>
      <c r="E12" s="29">
        <v>404</v>
      </c>
      <c r="F12" s="65">
        <v>91.4027149321267</v>
      </c>
      <c r="G12" s="29">
        <v>38</v>
      </c>
      <c r="H12" s="65">
        <v>8.597285067873303</v>
      </c>
      <c r="I12" s="67">
        <v>0</v>
      </c>
      <c r="J12" s="112">
        <v>430</v>
      </c>
      <c r="K12" s="190">
        <v>28.08621815806662</v>
      </c>
      <c r="L12" s="112">
        <v>368</v>
      </c>
      <c r="M12" s="113">
        <v>85.5813953488372</v>
      </c>
      <c r="N12" s="112">
        <v>62</v>
      </c>
      <c r="O12" s="113">
        <v>14.418604651162791</v>
      </c>
      <c r="P12" s="68">
        <v>0</v>
      </c>
      <c r="Q12" s="108">
        <v>406</v>
      </c>
      <c r="R12" s="183">
        <v>27.139037433155078</v>
      </c>
      <c r="S12" s="108">
        <v>335</v>
      </c>
      <c r="T12" s="109">
        <v>82.51231527093597</v>
      </c>
      <c r="U12" s="108">
        <v>71</v>
      </c>
      <c r="V12" s="109">
        <v>17.48768472906404</v>
      </c>
      <c r="W12" s="125"/>
      <c r="X12" s="19" t="s">
        <v>10</v>
      </c>
      <c r="Y12" s="161">
        <v>464</v>
      </c>
      <c r="Z12" s="128">
        <v>30.647291941875825</v>
      </c>
      <c r="AA12" s="94">
        <v>372</v>
      </c>
      <c r="AB12" s="95">
        <v>80.17241379310344</v>
      </c>
      <c r="AC12" s="94">
        <v>92</v>
      </c>
      <c r="AD12" s="162">
        <v>19.82758620689655</v>
      </c>
      <c r="AE12" s="68">
        <v>0</v>
      </c>
      <c r="AF12" s="75">
        <v>407</v>
      </c>
      <c r="AG12" s="92">
        <v>30.555555555555557</v>
      </c>
      <c r="AH12" s="16">
        <v>313</v>
      </c>
      <c r="AI12" s="92">
        <v>76.90417690417691</v>
      </c>
      <c r="AJ12" s="87">
        <v>94</v>
      </c>
      <c r="AK12" s="89">
        <v>23.095823095823096</v>
      </c>
    </row>
    <row r="13" spans="2:37" ht="15.75">
      <c r="B13" s="19" t="s">
        <v>11</v>
      </c>
      <c r="C13" s="29">
        <v>275</v>
      </c>
      <c r="D13" s="65">
        <v>16.46706586826347</v>
      </c>
      <c r="E13" s="29">
        <v>262</v>
      </c>
      <c r="F13" s="65">
        <v>95.27272727272728</v>
      </c>
      <c r="G13" s="29">
        <v>13</v>
      </c>
      <c r="H13" s="65">
        <v>4.7272727272727275</v>
      </c>
      <c r="I13" s="67">
        <v>0</v>
      </c>
      <c r="J13" s="112">
        <v>235</v>
      </c>
      <c r="K13" s="190">
        <v>15.349444807315479</v>
      </c>
      <c r="L13" s="112">
        <v>217</v>
      </c>
      <c r="M13" s="113">
        <v>92.34042553191489</v>
      </c>
      <c r="N13" s="112">
        <v>18</v>
      </c>
      <c r="O13" s="113">
        <v>7.659574468085106</v>
      </c>
      <c r="P13" s="68">
        <v>0</v>
      </c>
      <c r="Q13" s="108">
        <v>302</v>
      </c>
      <c r="R13" s="183">
        <v>20.18716577540107</v>
      </c>
      <c r="S13" s="108">
        <v>260</v>
      </c>
      <c r="T13" s="109">
        <v>86.09271523178808</v>
      </c>
      <c r="U13" s="108">
        <v>42</v>
      </c>
      <c r="V13" s="109">
        <v>13.90728476821192</v>
      </c>
      <c r="W13" s="125"/>
      <c r="X13" s="19" t="s">
        <v>11</v>
      </c>
      <c r="Y13" s="161">
        <v>282</v>
      </c>
      <c r="Z13" s="128">
        <v>18.626155878467635</v>
      </c>
      <c r="AA13" s="94">
        <v>217</v>
      </c>
      <c r="AB13" s="95">
        <v>76.95035460992908</v>
      </c>
      <c r="AC13" s="94">
        <v>65</v>
      </c>
      <c r="AD13" s="162">
        <v>23.04964539007092</v>
      </c>
      <c r="AE13" s="68">
        <v>0</v>
      </c>
      <c r="AF13" s="75">
        <v>310</v>
      </c>
      <c r="AG13" s="92">
        <v>23.273273273273272</v>
      </c>
      <c r="AH13" s="16">
        <v>249</v>
      </c>
      <c r="AI13" s="92">
        <v>80.3225806451613</v>
      </c>
      <c r="AJ13" s="87">
        <v>61</v>
      </c>
      <c r="AK13" s="89">
        <v>19.67741935483871</v>
      </c>
    </row>
    <row r="14" spans="2:37" ht="15.75">
      <c r="B14" s="19" t="s">
        <v>12</v>
      </c>
      <c r="C14" s="29">
        <v>77</v>
      </c>
      <c r="D14" s="65">
        <v>4.610778443113772</v>
      </c>
      <c r="E14" s="29">
        <v>71</v>
      </c>
      <c r="F14" s="65">
        <v>92.20779220779221</v>
      </c>
      <c r="G14" s="29">
        <v>6</v>
      </c>
      <c r="H14" s="65">
        <v>7.792207792207792</v>
      </c>
      <c r="I14" s="67">
        <v>0</v>
      </c>
      <c r="J14" s="112">
        <v>67</v>
      </c>
      <c r="K14" s="190">
        <v>4.376224689745264</v>
      </c>
      <c r="L14" s="112">
        <v>65</v>
      </c>
      <c r="M14" s="113">
        <v>97.01492537313433</v>
      </c>
      <c r="N14" s="112">
        <v>2</v>
      </c>
      <c r="O14" s="113">
        <v>2.9850746268656714</v>
      </c>
      <c r="P14" s="68">
        <v>0</v>
      </c>
      <c r="Q14" s="108">
        <v>103</v>
      </c>
      <c r="R14" s="183">
        <v>6.885026737967914</v>
      </c>
      <c r="S14" s="108">
        <v>99</v>
      </c>
      <c r="T14" s="109">
        <v>96.11650485436894</v>
      </c>
      <c r="U14" s="108">
        <v>4</v>
      </c>
      <c r="V14" s="109">
        <v>3.8834951456310676</v>
      </c>
      <c r="W14" s="125"/>
      <c r="X14" s="19" t="s">
        <v>12</v>
      </c>
      <c r="Y14" s="161">
        <v>166</v>
      </c>
      <c r="Z14" s="128">
        <v>10.96433289299868</v>
      </c>
      <c r="AA14" s="94">
        <v>155</v>
      </c>
      <c r="AB14" s="95">
        <v>93.37349397590361</v>
      </c>
      <c r="AC14" s="94">
        <v>11</v>
      </c>
      <c r="AD14" s="162">
        <v>6.626506024096386</v>
      </c>
      <c r="AE14" s="68">
        <v>0</v>
      </c>
      <c r="AF14" s="75">
        <v>148</v>
      </c>
      <c r="AG14" s="92">
        <v>11.11111111111111</v>
      </c>
      <c r="AH14" s="16">
        <v>131</v>
      </c>
      <c r="AI14" s="92">
        <v>88.51351351351352</v>
      </c>
      <c r="AJ14" s="87">
        <v>17</v>
      </c>
      <c r="AK14" s="89">
        <v>11.486486486486488</v>
      </c>
    </row>
    <row r="15" spans="1:37" s="7" customFormat="1" ht="16.5" thickBot="1">
      <c r="A15" s="5"/>
      <c r="B15" s="20" t="s">
        <v>13</v>
      </c>
      <c r="C15" s="59"/>
      <c r="D15" s="60"/>
      <c r="E15" s="61">
        <v>40.37318361955086</v>
      </c>
      <c r="F15" s="62"/>
      <c r="G15" s="61">
        <v>36.6474358974359</v>
      </c>
      <c r="H15" s="30"/>
      <c r="I15" s="31"/>
      <c r="J15" s="41"/>
      <c r="K15" s="191"/>
      <c r="L15" s="42">
        <v>40.62238325281803</v>
      </c>
      <c r="M15" s="48"/>
      <c r="N15" s="42">
        <v>35</v>
      </c>
      <c r="O15" s="49"/>
      <c r="P15" s="31"/>
      <c r="Q15" s="50"/>
      <c r="R15" s="184"/>
      <c r="S15" s="63">
        <v>42.750411861614495</v>
      </c>
      <c r="T15" s="51"/>
      <c r="U15" s="63">
        <v>37.73021582733813</v>
      </c>
      <c r="V15" s="52"/>
      <c r="W15" s="31"/>
      <c r="X15" s="20" t="s">
        <v>13</v>
      </c>
      <c r="Y15" s="165"/>
      <c r="Z15" s="122"/>
      <c r="AA15" s="64">
        <v>44.09280303030303</v>
      </c>
      <c r="AB15" s="122"/>
      <c r="AC15" s="64">
        <v>40.70198675496689</v>
      </c>
      <c r="AD15" s="166"/>
      <c r="AE15" s="31"/>
      <c r="AF15" s="76"/>
      <c r="AG15" s="77"/>
      <c r="AH15" s="78">
        <v>44.35912847483095</v>
      </c>
      <c r="AI15" s="77"/>
      <c r="AJ15" s="78">
        <v>41.254019292604504</v>
      </c>
      <c r="AK15" s="79"/>
    </row>
    <row r="16" spans="2:32" ht="27" customHeight="1" thickBot="1">
      <c r="B16" s="18"/>
      <c r="T16" s="2"/>
      <c r="X16" s="18"/>
      <c r="AF16" s="194" t="s">
        <v>55</v>
      </c>
    </row>
    <row r="17" spans="2:37" ht="16.5" thickTop="1">
      <c r="B17" s="15" t="s">
        <v>14</v>
      </c>
      <c r="C17" s="32" t="s">
        <v>54</v>
      </c>
      <c r="D17" s="33" t="s">
        <v>6</v>
      </c>
      <c r="E17" s="34" t="s">
        <v>49</v>
      </c>
      <c r="F17" s="35" t="s">
        <v>6</v>
      </c>
      <c r="G17" s="34" t="s">
        <v>50</v>
      </c>
      <c r="H17" s="36" t="s">
        <v>6</v>
      </c>
      <c r="I17" s="21"/>
      <c r="J17" s="37" t="s">
        <v>54</v>
      </c>
      <c r="K17" s="192" t="s">
        <v>6</v>
      </c>
      <c r="L17" s="39" t="s">
        <v>49</v>
      </c>
      <c r="M17" s="38" t="s">
        <v>6</v>
      </c>
      <c r="N17" s="39" t="s">
        <v>50</v>
      </c>
      <c r="O17" s="40" t="s">
        <v>6</v>
      </c>
      <c r="P17" s="21"/>
      <c r="Q17" s="55" t="s">
        <v>54</v>
      </c>
      <c r="R17" s="185" t="s">
        <v>6</v>
      </c>
      <c r="S17" s="57" t="s">
        <v>49</v>
      </c>
      <c r="T17" s="56" t="s">
        <v>6</v>
      </c>
      <c r="U17" s="57" t="s">
        <v>50</v>
      </c>
      <c r="V17" s="58" t="s">
        <v>6</v>
      </c>
      <c r="W17" s="43"/>
      <c r="X17" s="15" t="s">
        <v>14</v>
      </c>
      <c r="Y17" s="167" t="s">
        <v>54</v>
      </c>
      <c r="Z17" s="168" t="s">
        <v>6</v>
      </c>
      <c r="AA17" s="169" t="s">
        <v>49</v>
      </c>
      <c r="AB17" s="168" t="s">
        <v>6</v>
      </c>
      <c r="AC17" s="169" t="s">
        <v>50</v>
      </c>
      <c r="AD17" s="170" t="s">
        <v>6</v>
      </c>
      <c r="AE17" s="21"/>
      <c r="AF17" s="80" t="s">
        <v>54</v>
      </c>
      <c r="AG17" s="81" t="s">
        <v>6</v>
      </c>
      <c r="AH17" s="82" t="s">
        <v>49</v>
      </c>
      <c r="AI17" s="81" t="s">
        <v>6</v>
      </c>
      <c r="AJ17" s="82" t="s">
        <v>50</v>
      </c>
      <c r="AK17" s="83" t="s">
        <v>6</v>
      </c>
    </row>
    <row r="18" spans="2:37" ht="15.75">
      <c r="B18" s="19" t="s">
        <v>15</v>
      </c>
      <c r="C18" s="29">
        <v>0</v>
      </c>
      <c r="D18" s="65">
        <v>0</v>
      </c>
      <c r="E18" s="29">
        <v>0</v>
      </c>
      <c r="F18" s="65">
        <v>0</v>
      </c>
      <c r="G18" s="29">
        <v>0</v>
      </c>
      <c r="H18" s="69">
        <v>0</v>
      </c>
      <c r="I18" s="22"/>
      <c r="J18" s="110">
        <v>0</v>
      </c>
      <c r="K18" s="189">
        <v>0</v>
      </c>
      <c r="L18" s="110">
        <v>0</v>
      </c>
      <c r="M18" s="111">
        <v>0</v>
      </c>
      <c r="N18" s="110">
        <v>0</v>
      </c>
      <c r="O18" s="111">
        <v>0</v>
      </c>
      <c r="P18" s="22"/>
      <c r="Q18" s="100">
        <v>0</v>
      </c>
      <c r="R18" s="186">
        <v>0</v>
      </c>
      <c r="S18" s="100">
        <v>0</v>
      </c>
      <c r="T18" s="101">
        <v>0</v>
      </c>
      <c r="U18" s="100">
        <v>0</v>
      </c>
      <c r="V18" s="101">
        <v>0</v>
      </c>
      <c r="W18" s="125"/>
      <c r="X18" s="19" t="s">
        <v>15</v>
      </c>
      <c r="Y18" s="171">
        <v>0</v>
      </c>
      <c r="Z18" s="128">
        <v>0</v>
      </c>
      <c r="AA18" s="123">
        <v>0</v>
      </c>
      <c r="AB18" s="124">
        <v>0</v>
      </c>
      <c r="AC18" s="123">
        <v>0</v>
      </c>
      <c r="AD18" s="172">
        <v>0</v>
      </c>
      <c r="AE18" s="22"/>
      <c r="AF18" s="75"/>
      <c r="AG18" s="91"/>
      <c r="AH18" s="16"/>
      <c r="AI18" s="91"/>
      <c r="AJ18" s="86"/>
      <c r="AK18" s="89"/>
    </row>
    <row r="19" spans="2:37" ht="15.75">
      <c r="B19" s="19" t="s">
        <v>16</v>
      </c>
      <c r="C19" s="29">
        <v>334</v>
      </c>
      <c r="D19" s="65">
        <v>20.072115384615387</v>
      </c>
      <c r="E19" s="29">
        <v>319</v>
      </c>
      <c r="F19" s="65">
        <v>95.50898203592814</v>
      </c>
      <c r="G19" s="29">
        <v>15</v>
      </c>
      <c r="H19" s="69">
        <v>4.491017964071856</v>
      </c>
      <c r="I19" s="67">
        <v>0</v>
      </c>
      <c r="J19" s="110">
        <v>194</v>
      </c>
      <c r="K19" s="189">
        <v>11.658653846153847</v>
      </c>
      <c r="L19" s="110">
        <v>181</v>
      </c>
      <c r="M19" s="111">
        <v>93.29896907216495</v>
      </c>
      <c r="N19" s="110">
        <v>13</v>
      </c>
      <c r="O19" s="111">
        <v>6.701030927835052</v>
      </c>
      <c r="P19" s="68">
        <v>0</v>
      </c>
      <c r="Q19" s="100">
        <v>141</v>
      </c>
      <c r="R19" s="186">
        <v>9.444072337575351</v>
      </c>
      <c r="S19" s="100">
        <v>132</v>
      </c>
      <c r="T19" s="101">
        <v>93.61702127659575</v>
      </c>
      <c r="U19" s="100">
        <v>9</v>
      </c>
      <c r="V19" s="101">
        <v>6.382978723404255</v>
      </c>
      <c r="W19" s="125"/>
      <c r="X19" s="19" t="s">
        <v>16</v>
      </c>
      <c r="Y19" s="161">
        <v>90</v>
      </c>
      <c r="Z19" s="128">
        <v>5.948446794448117</v>
      </c>
      <c r="AA19" s="94">
        <v>81</v>
      </c>
      <c r="AB19" s="95">
        <v>90</v>
      </c>
      <c r="AC19" s="94">
        <v>9</v>
      </c>
      <c r="AD19" s="162">
        <v>10</v>
      </c>
      <c r="AE19" s="68">
        <v>0</v>
      </c>
      <c r="AF19" s="75"/>
      <c r="AG19" s="91"/>
      <c r="AH19" s="16"/>
      <c r="AI19" s="91"/>
      <c r="AJ19" s="86"/>
      <c r="AK19" s="89"/>
    </row>
    <row r="20" spans="2:37" ht="15.75">
      <c r="B20" s="19" t="s">
        <v>17</v>
      </c>
      <c r="C20" s="29">
        <v>569</v>
      </c>
      <c r="D20" s="65">
        <v>34.19471153846153</v>
      </c>
      <c r="E20" s="29">
        <v>532</v>
      </c>
      <c r="F20" s="65">
        <v>93.49736379613357</v>
      </c>
      <c r="G20" s="29">
        <v>37</v>
      </c>
      <c r="H20" s="69">
        <v>6.502636203866433</v>
      </c>
      <c r="I20" s="67">
        <v>0</v>
      </c>
      <c r="J20" s="112">
        <v>535</v>
      </c>
      <c r="K20" s="190">
        <v>32.15144230769231</v>
      </c>
      <c r="L20" s="112">
        <v>476</v>
      </c>
      <c r="M20" s="113">
        <v>88.97196261682242</v>
      </c>
      <c r="N20" s="112">
        <v>59</v>
      </c>
      <c r="O20" s="113">
        <v>11.02803738317757</v>
      </c>
      <c r="P20" s="68">
        <v>0</v>
      </c>
      <c r="Q20" s="102">
        <v>503</v>
      </c>
      <c r="R20" s="187">
        <v>33.69055592766242</v>
      </c>
      <c r="S20" s="102">
        <v>440</v>
      </c>
      <c r="T20" s="103">
        <v>87.47514910536779</v>
      </c>
      <c r="U20" s="102">
        <v>63</v>
      </c>
      <c r="V20" s="103">
        <v>12.524850894632205</v>
      </c>
      <c r="W20" s="125"/>
      <c r="X20" s="19" t="s">
        <v>17</v>
      </c>
      <c r="Y20" s="161">
        <v>499</v>
      </c>
      <c r="Z20" s="128">
        <v>32.980832782551225</v>
      </c>
      <c r="AA20" s="94">
        <v>427</v>
      </c>
      <c r="AB20" s="95">
        <v>85.57114228456913</v>
      </c>
      <c r="AC20" s="94">
        <v>72</v>
      </c>
      <c r="AD20" s="162">
        <v>14.428857715430862</v>
      </c>
      <c r="AE20" s="68">
        <v>0</v>
      </c>
      <c r="AF20" s="75"/>
      <c r="AG20" s="92"/>
      <c r="AH20" s="16"/>
      <c r="AI20" s="92"/>
      <c r="AJ20" s="87"/>
      <c r="AK20" s="89"/>
    </row>
    <row r="21" spans="2:37" ht="15.75">
      <c r="B21" s="19" t="s">
        <v>18</v>
      </c>
      <c r="C21" s="29">
        <v>3</v>
      </c>
      <c r="D21" s="65">
        <v>0.18028846153846154</v>
      </c>
      <c r="E21" s="29">
        <v>3</v>
      </c>
      <c r="F21" s="65">
        <v>100</v>
      </c>
      <c r="G21" s="29">
        <v>0</v>
      </c>
      <c r="H21" s="69">
        <v>0</v>
      </c>
      <c r="I21" s="67">
        <v>0</v>
      </c>
      <c r="J21" s="112">
        <v>4</v>
      </c>
      <c r="K21" s="190">
        <v>0.2403846153846154</v>
      </c>
      <c r="L21" s="112">
        <v>4</v>
      </c>
      <c r="M21" s="113">
        <v>100</v>
      </c>
      <c r="N21" s="112">
        <v>0</v>
      </c>
      <c r="O21" s="113">
        <v>0</v>
      </c>
      <c r="P21" s="68">
        <v>0</v>
      </c>
      <c r="Q21" s="102">
        <v>108</v>
      </c>
      <c r="R21" s="187">
        <v>7.2337575351640995</v>
      </c>
      <c r="S21" s="102">
        <v>91</v>
      </c>
      <c r="T21" s="103">
        <v>84.25925925925925</v>
      </c>
      <c r="U21" s="102">
        <v>17</v>
      </c>
      <c r="V21" s="103">
        <v>15.74074074074074</v>
      </c>
      <c r="W21" s="125"/>
      <c r="X21" s="19" t="s">
        <v>18</v>
      </c>
      <c r="Y21" s="161">
        <v>54</v>
      </c>
      <c r="Z21" s="128">
        <v>3.56906807666887</v>
      </c>
      <c r="AA21" s="94">
        <v>38</v>
      </c>
      <c r="AB21" s="95">
        <v>70.37037037037037</v>
      </c>
      <c r="AC21" s="94">
        <v>16</v>
      </c>
      <c r="AD21" s="162">
        <v>29.629629629629626</v>
      </c>
      <c r="AE21" s="68">
        <v>0</v>
      </c>
      <c r="AF21" s="75"/>
      <c r="AG21" s="92"/>
      <c r="AH21" s="16"/>
      <c r="AI21" s="92"/>
      <c r="AJ21" s="87"/>
      <c r="AK21" s="89"/>
    </row>
    <row r="22" spans="2:37" ht="15.75">
      <c r="B22" s="19" t="s">
        <v>19</v>
      </c>
      <c r="C22" s="29">
        <v>612</v>
      </c>
      <c r="D22" s="65">
        <v>36.77884615384615</v>
      </c>
      <c r="E22" s="29">
        <v>537</v>
      </c>
      <c r="F22" s="65">
        <v>87.74509803921569</v>
      </c>
      <c r="G22" s="29">
        <v>75</v>
      </c>
      <c r="H22" s="69">
        <v>12.254901960784313</v>
      </c>
      <c r="I22" s="67">
        <v>0</v>
      </c>
      <c r="J22" s="112">
        <v>607</v>
      </c>
      <c r="K22" s="190">
        <v>36.47836538461539</v>
      </c>
      <c r="L22" s="112">
        <v>487</v>
      </c>
      <c r="M22" s="113">
        <v>80.23064250411862</v>
      </c>
      <c r="N22" s="112">
        <v>120</v>
      </c>
      <c r="O22" s="113">
        <v>19.769357495881383</v>
      </c>
      <c r="P22" s="68">
        <v>0</v>
      </c>
      <c r="Q22" s="102">
        <v>546</v>
      </c>
      <c r="R22" s="187">
        <v>36.570663094440725</v>
      </c>
      <c r="S22" s="102">
        <v>419</v>
      </c>
      <c r="T22" s="103">
        <v>76.73992673992674</v>
      </c>
      <c r="U22" s="102">
        <v>127</v>
      </c>
      <c r="V22" s="103">
        <v>23.26007326007326</v>
      </c>
      <c r="W22" s="125"/>
      <c r="X22" s="19" t="s">
        <v>19</v>
      </c>
      <c r="Y22" s="161">
        <v>623</v>
      </c>
      <c r="Z22" s="128">
        <v>41.17647058823529</v>
      </c>
      <c r="AA22" s="94">
        <v>470</v>
      </c>
      <c r="AB22" s="95">
        <v>75.4414125200642</v>
      </c>
      <c r="AC22" s="94">
        <v>153</v>
      </c>
      <c r="AD22" s="162">
        <v>24.558587479935795</v>
      </c>
      <c r="AE22" s="68">
        <v>0</v>
      </c>
      <c r="AF22" s="75"/>
      <c r="AG22" s="92"/>
      <c r="AH22" s="16"/>
      <c r="AI22" s="92"/>
      <c r="AJ22" s="87"/>
      <c r="AK22" s="89"/>
    </row>
    <row r="23" spans="2:37" ht="15.75">
      <c r="B23" s="19" t="s">
        <v>20</v>
      </c>
      <c r="C23" s="29">
        <v>146</v>
      </c>
      <c r="D23" s="65">
        <v>8.774038461538462</v>
      </c>
      <c r="E23" s="29">
        <v>118</v>
      </c>
      <c r="F23" s="65">
        <v>80.82191780821918</v>
      </c>
      <c r="G23" s="29">
        <v>28</v>
      </c>
      <c r="H23" s="69">
        <v>19.17808219178082</v>
      </c>
      <c r="I23" s="67">
        <v>0</v>
      </c>
      <c r="J23" s="112">
        <v>160</v>
      </c>
      <c r="K23" s="190">
        <v>9.615384615384617</v>
      </c>
      <c r="L23" s="112">
        <v>126</v>
      </c>
      <c r="M23" s="113">
        <v>78.75</v>
      </c>
      <c r="N23" s="112">
        <v>34</v>
      </c>
      <c r="O23" s="113">
        <v>21.25</v>
      </c>
      <c r="P23" s="68">
        <v>0</v>
      </c>
      <c r="Q23" s="102">
        <v>195</v>
      </c>
      <c r="R23" s="187">
        <v>13.0609511051574</v>
      </c>
      <c r="S23" s="102">
        <v>133</v>
      </c>
      <c r="T23" s="103">
        <v>68.2051282051282</v>
      </c>
      <c r="U23" s="102">
        <v>62</v>
      </c>
      <c r="V23" s="103">
        <v>31.794871794871792</v>
      </c>
      <c r="W23" s="125"/>
      <c r="X23" s="19" t="s">
        <v>20</v>
      </c>
      <c r="Y23" s="161">
        <v>247</v>
      </c>
      <c r="Z23" s="128">
        <v>16.325181758096498</v>
      </c>
      <c r="AA23" s="94">
        <v>168</v>
      </c>
      <c r="AB23" s="95">
        <v>68.0161943319838</v>
      </c>
      <c r="AC23" s="94">
        <v>79</v>
      </c>
      <c r="AD23" s="162">
        <v>31.983805668016196</v>
      </c>
      <c r="AE23" s="68">
        <v>0</v>
      </c>
      <c r="AF23" s="75"/>
      <c r="AG23" s="92"/>
      <c r="AH23" s="16"/>
      <c r="AI23" s="92"/>
      <c r="AJ23" s="87"/>
      <c r="AK23" s="89"/>
    </row>
    <row r="24" spans="2:37" ht="15.75">
      <c r="B24" s="19" t="s">
        <v>21</v>
      </c>
      <c r="C24" s="29">
        <v>1664</v>
      </c>
      <c r="D24" s="65">
        <v>100</v>
      </c>
      <c r="E24" s="29">
        <v>1509</v>
      </c>
      <c r="F24" s="65">
        <v>90.68509615384616</v>
      </c>
      <c r="G24" s="29">
        <v>155</v>
      </c>
      <c r="H24" s="69">
        <v>9.314903846153847</v>
      </c>
      <c r="I24" s="67">
        <v>0</v>
      </c>
      <c r="J24" s="112">
        <v>1500</v>
      </c>
      <c r="K24" s="190">
        <v>100</v>
      </c>
      <c r="L24" s="112">
        <v>1274</v>
      </c>
      <c r="M24" s="113">
        <v>84.93333333333334</v>
      </c>
      <c r="N24" s="112">
        <v>226</v>
      </c>
      <c r="O24" s="113">
        <v>15.066666666666666</v>
      </c>
      <c r="P24" s="68">
        <v>0</v>
      </c>
      <c r="Q24" s="102">
        <v>1493</v>
      </c>
      <c r="R24" s="187">
        <v>100</v>
      </c>
      <c r="S24" s="102">
        <v>1215</v>
      </c>
      <c r="T24" s="103">
        <v>81.37977227059612</v>
      </c>
      <c r="U24" s="102">
        <v>278</v>
      </c>
      <c r="V24" s="103">
        <v>18.620227729403886</v>
      </c>
      <c r="W24" s="125"/>
      <c r="X24" s="19" t="s">
        <v>21</v>
      </c>
      <c r="Y24" s="173">
        <f>+AA24+AC24</f>
        <v>1513</v>
      </c>
      <c r="Z24" s="128">
        <v>100</v>
      </c>
      <c r="AA24" s="118">
        <f>SUM(AA18:AA23)</f>
        <v>1184</v>
      </c>
      <c r="AB24" s="119">
        <f>+AA24/Y24*100</f>
        <v>78.25512227362856</v>
      </c>
      <c r="AC24" s="118">
        <f>SUM(AC18:AC23)</f>
        <v>329</v>
      </c>
      <c r="AD24" s="174">
        <f>+IF(Y24=0,0,AC24/Y24*100)</f>
        <v>21.74487772637145</v>
      </c>
      <c r="AE24" s="68">
        <v>0</v>
      </c>
      <c r="AF24" s="75"/>
      <c r="AG24" s="92"/>
      <c r="AH24" s="16"/>
      <c r="AI24" s="92"/>
      <c r="AJ24" s="87"/>
      <c r="AK24" s="89"/>
    </row>
    <row r="25" spans="1:37" s="7" customFormat="1" ht="16.5" thickBot="1">
      <c r="A25" s="5"/>
      <c r="B25" s="20" t="s">
        <v>22</v>
      </c>
      <c r="C25" s="70">
        <v>6</v>
      </c>
      <c r="D25" s="71">
        <v>100</v>
      </c>
      <c r="E25" s="70">
        <v>5</v>
      </c>
      <c r="F25" s="71">
        <v>83.33333333333334</v>
      </c>
      <c r="G25" s="70">
        <v>1</v>
      </c>
      <c r="H25" s="72">
        <v>16.666666666666664</v>
      </c>
      <c r="I25" s="67">
        <v>0</v>
      </c>
      <c r="J25" s="114">
        <v>31</v>
      </c>
      <c r="K25" s="193">
        <v>0</v>
      </c>
      <c r="L25" s="114">
        <v>25</v>
      </c>
      <c r="M25" s="115">
        <v>80.64516129032258</v>
      </c>
      <c r="N25" s="114">
        <v>6</v>
      </c>
      <c r="O25" s="115">
        <v>19.35483870967742</v>
      </c>
      <c r="P25" s="68">
        <v>0</v>
      </c>
      <c r="Q25" s="104">
        <v>2</v>
      </c>
      <c r="R25" s="188">
        <v>0</v>
      </c>
      <c r="S25" s="104">
        <v>2</v>
      </c>
      <c r="T25" s="105">
        <v>100</v>
      </c>
      <c r="U25" s="104">
        <v>0</v>
      </c>
      <c r="V25" s="105">
        <v>0</v>
      </c>
      <c r="W25" s="125"/>
      <c r="X25" s="20" t="s">
        <v>22</v>
      </c>
      <c r="Y25" s="175">
        <v>1</v>
      </c>
      <c r="Z25" s="120"/>
      <c r="AA25" s="120">
        <v>0</v>
      </c>
      <c r="AB25" s="121">
        <v>0</v>
      </c>
      <c r="AC25" s="120">
        <v>1</v>
      </c>
      <c r="AD25" s="176">
        <v>100</v>
      </c>
      <c r="AE25" s="68">
        <v>0</v>
      </c>
      <c r="AF25" s="84"/>
      <c r="AG25" s="93"/>
      <c r="AH25" s="85"/>
      <c r="AI25" s="93"/>
      <c r="AJ25" s="88"/>
      <c r="AK25" s="90"/>
    </row>
    <row r="26" spans="1:36" s="3" customFormat="1" ht="28.5" customHeight="1" thickBot="1">
      <c r="A26" s="17"/>
      <c r="B26" s="18"/>
      <c r="C26" s="23"/>
      <c r="E26" s="23"/>
      <c r="G26" s="23"/>
      <c r="J26" s="23"/>
      <c r="K26" s="22"/>
      <c r="L26" s="23"/>
      <c r="N26" s="23"/>
      <c r="Q26" s="23"/>
      <c r="R26" s="22"/>
      <c r="S26" s="23"/>
      <c r="T26" s="22"/>
      <c r="U26" s="23"/>
      <c r="V26" s="22"/>
      <c r="W26" s="22"/>
      <c r="X26" s="18"/>
      <c r="Y26" s="23"/>
      <c r="AA26" s="23"/>
      <c r="AC26" s="23"/>
      <c r="AE26" s="22"/>
      <c r="AF26" s="23"/>
      <c r="AH26" s="23"/>
      <c r="AJ26" s="23"/>
    </row>
    <row r="27" spans="2:37" ht="16.5" thickTop="1">
      <c r="B27" s="15" t="s">
        <v>23</v>
      </c>
      <c r="C27" s="32" t="s">
        <v>54</v>
      </c>
      <c r="D27" s="33" t="s">
        <v>6</v>
      </c>
      <c r="E27" s="34" t="s">
        <v>49</v>
      </c>
      <c r="F27" s="35" t="s">
        <v>6</v>
      </c>
      <c r="G27" s="34" t="s">
        <v>50</v>
      </c>
      <c r="H27" s="36" t="s">
        <v>6</v>
      </c>
      <c r="J27" s="37" t="s">
        <v>54</v>
      </c>
      <c r="K27" s="192" t="s">
        <v>6</v>
      </c>
      <c r="L27" s="39" t="s">
        <v>49</v>
      </c>
      <c r="M27" s="38" t="s">
        <v>6</v>
      </c>
      <c r="N27" s="39" t="s">
        <v>50</v>
      </c>
      <c r="O27" s="40" t="s">
        <v>6</v>
      </c>
      <c r="Q27" s="55" t="s">
        <v>54</v>
      </c>
      <c r="R27" s="185" t="s">
        <v>6</v>
      </c>
      <c r="S27" s="57" t="s">
        <v>49</v>
      </c>
      <c r="T27" s="56" t="s">
        <v>6</v>
      </c>
      <c r="U27" s="57" t="s">
        <v>50</v>
      </c>
      <c r="V27" s="58" t="s">
        <v>6</v>
      </c>
      <c r="W27" s="43"/>
      <c r="X27" s="15" t="s">
        <v>23</v>
      </c>
      <c r="Y27" s="167" t="s">
        <v>54</v>
      </c>
      <c r="Z27" s="168" t="s">
        <v>6</v>
      </c>
      <c r="AA27" s="169" t="s">
        <v>49</v>
      </c>
      <c r="AB27" s="168" t="s">
        <v>6</v>
      </c>
      <c r="AC27" s="169" t="s">
        <v>50</v>
      </c>
      <c r="AD27" s="170" t="s">
        <v>6</v>
      </c>
      <c r="AE27" s="22"/>
      <c r="AF27" s="80" t="s">
        <v>54</v>
      </c>
      <c r="AG27" s="81" t="s">
        <v>6</v>
      </c>
      <c r="AH27" s="82" t="s">
        <v>49</v>
      </c>
      <c r="AI27" s="81" t="s">
        <v>6</v>
      </c>
      <c r="AJ27" s="82" t="s">
        <v>50</v>
      </c>
      <c r="AK27" s="83" t="s">
        <v>6</v>
      </c>
    </row>
    <row r="28" spans="2:37" ht="15.75">
      <c r="B28" s="19" t="s">
        <v>30</v>
      </c>
      <c r="C28" s="29">
        <v>4</v>
      </c>
      <c r="D28" s="65">
        <v>0</v>
      </c>
      <c r="E28" s="29">
        <v>4</v>
      </c>
      <c r="F28" s="65">
        <v>100</v>
      </c>
      <c r="G28" s="29">
        <v>0</v>
      </c>
      <c r="H28" s="69">
        <v>0</v>
      </c>
      <c r="I28" s="67">
        <v>0</v>
      </c>
      <c r="J28" s="110">
        <v>85</v>
      </c>
      <c r="K28" s="189">
        <v>0</v>
      </c>
      <c r="L28" s="110">
        <v>82</v>
      </c>
      <c r="M28" s="111">
        <v>96.47058823529412</v>
      </c>
      <c r="N28" s="110">
        <v>3</v>
      </c>
      <c r="O28" s="111">
        <v>3.5294117647058822</v>
      </c>
      <c r="P28" s="68">
        <v>0</v>
      </c>
      <c r="Q28" s="100">
        <v>79</v>
      </c>
      <c r="R28" s="186">
        <v>0</v>
      </c>
      <c r="S28" s="100">
        <v>76</v>
      </c>
      <c r="T28" s="101">
        <v>96.20253164556962</v>
      </c>
      <c r="U28" s="100">
        <v>3</v>
      </c>
      <c r="V28" s="101">
        <v>3.79746835443038</v>
      </c>
      <c r="W28" s="125"/>
      <c r="X28" s="127" t="s">
        <v>42</v>
      </c>
      <c r="Y28" s="161">
        <v>84</v>
      </c>
      <c r="Z28" s="94"/>
      <c r="AA28" s="94">
        <v>79</v>
      </c>
      <c r="AB28" s="95">
        <v>94.04761904761905</v>
      </c>
      <c r="AC28" s="94">
        <v>5</v>
      </c>
      <c r="AD28" s="162">
        <v>5.952380952380952</v>
      </c>
      <c r="AE28" s="68">
        <v>0</v>
      </c>
      <c r="AF28" s="86">
        <v>73</v>
      </c>
      <c r="AG28" s="86"/>
      <c r="AH28" s="86">
        <v>63</v>
      </c>
      <c r="AI28" s="91">
        <v>86.3013698630137</v>
      </c>
      <c r="AJ28" s="86">
        <v>10</v>
      </c>
      <c r="AK28" s="91">
        <v>13.698630136986301</v>
      </c>
    </row>
    <row r="29" spans="2:37" ht="15.75">
      <c r="B29" s="19" t="s">
        <v>24</v>
      </c>
      <c r="C29" s="29">
        <v>89</v>
      </c>
      <c r="D29" s="65">
        <v>0</v>
      </c>
      <c r="E29" s="29">
        <v>89</v>
      </c>
      <c r="F29" s="65">
        <v>100</v>
      </c>
      <c r="G29" s="29">
        <v>0</v>
      </c>
      <c r="H29" s="69">
        <v>0</v>
      </c>
      <c r="I29" s="67">
        <v>0</v>
      </c>
      <c r="J29" s="112">
        <v>0</v>
      </c>
      <c r="K29" s="190">
        <v>0</v>
      </c>
      <c r="L29" s="112">
        <v>0</v>
      </c>
      <c r="M29" s="113">
        <v>0</v>
      </c>
      <c r="N29" s="112">
        <v>0</v>
      </c>
      <c r="O29" s="113">
        <v>0</v>
      </c>
      <c r="P29" s="68">
        <v>0</v>
      </c>
      <c r="Q29" s="102">
        <v>0</v>
      </c>
      <c r="R29" s="187">
        <v>0</v>
      </c>
      <c r="S29" s="102">
        <v>0</v>
      </c>
      <c r="T29" s="103">
        <v>0</v>
      </c>
      <c r="U29" s="102">
        <v>0</v>
      </c>
      <c r="V29" s="103">
        <v>0</v>
      </c>
      <c r="W29" s="125"/>
      <c r="X29" s="19" t="s">
        <v>24</v>
      </c>
      <c r="Y29" s="177">
        <v>0</v>
      </c>
      <c r="Z29" s="96">
        <v>0</v>
      </c>
      <c r="AA29" s="96">
        <v>0</v>
      </c>
      <c r="AB29" s="97">
        <v>0</v>
      </c>
      <c r="AC29" s="96">
        <v>0</v>
      </c>
      <c r="AD29" s="178">
        <v>0</v>
      </c>
      <c r="AE29" s="68">
        <v>0</v>
      </c>
      <c r="AF29" s="87"/>
      <c r="AG29" s="87"/>
      <c r="AH29" s="87"/>
      <c r="AI29" s="92"/>
      <c r="AJ29" s="87"/>
      <c r="AK29" s="92"/>
    </row>
    <row r="30" spans="2:37" ht="15.75">
      <c r="B30" s="19" t="s">
        <v>31</v>
      </c>
      <c r="C30" s="29">
        <v>0</v>
      </c>
      <c r="D30" s="65">
        <v>0</v>
      </c>
      <c r="E30" s="29">
        <v>0</v>
      </c>
      <c r="F30" s="65">
        <v>0</v>
      </c>
      <c r="G30" s="29">
        <v>0</v>
      </c>
      <c r="H30" s="69">
        <v>0</v>
      </c>
      <c r="I30" s="67">
        <v>0</v>
      </c>
      <c r="J30" s="112">
        <v>76</v>
      </c>
      <c r="K30" s="190">
        <v>0</v>
      </c>
      <c r="L30" s="112">
        <v>71</v>
      </c>
      <c r="M30" s="113">
        <v>93.42105263157895</v>
      </c>
      <c r="N30" s="112">
        <v>5</v>
      </c>
      <c r="O30" s="113">
        <v>6.578947368421052</v>
      </c>
      <c r="P30" s="68">
        <v>0</v>
      </c>
      <c r="Q30" s="102">
        <v>76</v>
      </c>
      <c r="R30" s="187">
        <v>0</v>
      </c>
      <c r="S30" s="102">
        <v>70</v>
      </c>
      <c r="T30" s="103">
        <v>92.10526315789474</v>
      </c>
      <c r="U30" s="102">
        <v>6</v>
      </c>
      <c r="V30" s="103">
        <v>7.894736842105263</v>
      </c>
      <c r="W30" s="125"/>
      <c r="X30" s="127" t="s">
        <v>43</v>
      </c>
      <c r="Y30" s="177">
        <v>86</v>
      </c>
      <c r="Z30" s="96"/>
      <c r="AA30" s="96">
        <v>69</v>
      </c>
      <c r="AB30" s="97">
        <v>80.23255813953489</v>
      </c>
      <c r="AC30" s="96">
        <v>17</v>
      </c>
      <c r="AD30" s="178">
        <v>19.767441860465116</v>
      </c>
      <c r="AE30" s="68">
        <v>0</v>
      </c>
      <c r="AF30" s="87">
        <v>72</v>
      </c>
      <c r="AG30" s="87"/>
      <c r="AH30" s="87">
        <v>61</v>
      </c>
      <c r="AI30" s="92">
        <v>84.72222222222221</v>
      </c>
      <c r="AJ30" s="87">
        <v>11</v>
      </c>
      <c r="AK30" s="92">
        <v>15.277777777777779</v>
      </c>
    </row>
    <row r="31" spans="2:37" ht="15.75" customHeight="1">
      <c r="B31" s="26" t="s">
        <v>25</v>
      </c>
      <c r="C31" s="29">
        <v>37</v>
      </c>
      <c r="D31" s="65">
        <v>0</v>
      </c>
      <c r="E31" s="29">
        <v>36</v>
      </c>
      <c r="F31" s="65">
        <v>97.2972972972973</v>
      </c>
      <c r="G31" s="29">
        <v>1</v>
      </c>
      <c r="H31" s="69">
        <v>2.7027027027027026</v>
      </c>
      <c r="I31" s="67">
        <v>0</v>
      </c>
      <c r="J31" s="112">
        <v>0</v>
      </c>
      <c r="K31" s="190">
        <v>0</v>
      </c>
      <c r="L31" s="112">
        <v>0</v>
      </c>
      <c r="M31" s="113">
        <v>0</v>
      </c>
      <c r="N31" s="112">
        <v>0</v>
      </c>
      <c r="O31" s="113">
        <v>0</v>
      </c>
      <c r="P31" s="68">
        <v>0</v>
      </c>
      <c r="Q31" s="102">
        <v>0</v>
      </c>
      <c r="R31" s="187">
        <v>0</v>
      </c>
      <c r="S31" s="102">
        <v>0</v>
      </c>
      <c r="T31" s="103">
        <v>0</v>
      </c>
      <c r="U31" s="102">
        <v>0</v>
      </c>
      <c r="V31" s="103">
        <v>0</v>
      </c>
      <c r="W31" s="125"/>
      <c r="X31" s="26" t="s">
        <v>25</v>
      </c>
      <c r="Y31" s="177">
        <v>0</v>
      </c>
      <c r="Z31" s="96">
        <v>0</v>
      </c>
      <c r="AA31" s="96">
        <v>0</v>
      </c>
      <c r="AB31" s="97">
        <v>0</v>
      </c>
      <c r="AC31" s="96">
        <v>0</v>
      </c>
      <c r="AD31" s="178">
        <v>0</v>
      </c>
      <c r="AE31" s="68">
        <v>0</v>
      </c>
      <c r="AF31" s="87"/>
      <c r="AG31" s="87"/>
      <c r="AH31" s="87"/>
      <c r="AI31" s="92"/>
      <c r="AJ31" s="87"/>
      <c r="AK31" s="92"/>
    </row>
    <row r="32" spans="2:37" ht="15.75">
      <c r="B32" s="19" t="s">
        <v>26</v>
      </c>
      <c r="C32" s="29">
        <v>368</v>
      </c>
      <c r="D32" s="65">
        <v>0</v>
      </c>
      <c r="E32" s="29">
        <v>337</v>
      </c>
      <c r="F32" s="65">
        <v>91.57608695652173</v>
      </c>
      <c r="G32" s="29">
        <v>31</v>
      </c>
      <c r="H32" s="69">
        <v>8.423913043478262</v>
      </c>
      <c r="I32" s="67">
        <v>0</v>
      </c>
      <c r="J32" s="112">
        <v>342</v>
      </c>
      <c r="K32" s="190">
        <v>0</v>
      </c>
      <c r="L32" s="112">
        <v>292</v>
      </c>
      <c r="M32" s="113">
        <v>85.98901098901099</v>
      </c>
      <c r="N32" s="112">
        <v>50</v>
      </c>
      <c r="O32" s="113">
        <v>14.010989010989011</v>
      </c>
      <c r="P32" s="68">
        <v>0</v>
      </c>
      <c r="Q32" s="102">
        <v>333</v>
      </c>
      <c r="R32" s="187">
        <v>0</v>
      </c>
      <c r="S32" s="102">
        <v>278</v>
      </c>
      <c r="T32" s="103">
        <v>83.48348348348348</v>
      </c>
      <c r="U32" s="102">
        <v>55</v>
      </c>
      <c r="V32" s="103">
        <v>16.516516516516518</v>
      </c>
      <c r="W32" s="125"/>
      <c r="X32" s="19" t="s">
        <v>26</v>
      </c>
      <c r="Y32" s="177">
        <v>338</v>
      </c>
      <c r="Z32" s="96"/>
      <c r="AA32" s="96">
        <v>270</v>
      </c>
      <c r="AB32" s="97">
        <v>79.88165680473372</v>
      </c>
      <c r="AC32" s="96">
        <v>68</v>
      </c>
      <c r="AD32" s="178">
        <v>20.118343195266274</v>
      </c>
      <c r="AE32" s="68">
        <v>0</v>
      </c>
      <c r="AF32" s="87">
        <v>306</v>
      </c>
      <c r="AG32" s="87"/>
      <c r="AH32" s="87">
        <v>247</v>
      </c>
      <c r="AI32" s="92">
        <v>80.71895424836602</v>
      </c>
      <c r="AJ32" s="87">
        <v>59</v>
      </c>
      <c r="AK32" s="92">
        <v>19.28104575163399</v>
      </c>
    </row>
    <row r="33" spans="2:37" ht="16.5" customHeight="1">
      <c r="B33" s="26" t="s">
        <v>34</v>
      </c>
      <c r="C33" s="29">
        <v>0</v>
      </c>
      <c r="D33" s="65">
        <v>0</v>
      </c>
      <c r="E33" s="29">
        <v>0</v>
      </c>
      <c r="F33" s="65">
        <v>0</v>
      </c>
      <c r="G33" s="29">
        <v>0</v>
      </c>
      <c r="H33" s="69">
        <v>0</v>
      </c>
      <c r="I33" s="67">
        <v>0</v>
      </c>
      <c r="J33" s="112">
        <v>0</v>
      </c>
      <c r="K33" s="190">
        <v>0</v>
      </c>
      <c r="L33" s="112">
        <v>0</v>
      </c>
      <c r="M33" s="113">
        <v>0</v>
      </c>
      <c r="N33" s="112">
        <v>0</v>
      </c>
      <c r="O33" s="113">
        <v>0</v>
      </c>
      <c r="P33" s="68">
        <v>0</v>
      </c>
      <c r="Q33" s="102">
        <v>3</v>
      </c>
      <c r="R33" s="187">
        <v>0</v>
      </c>
      <c r="S33" s="102">
        <v>2</v>
      </c>
      <c r="T33" s="103">
        <v>66.66666666666666</v>
      </c>
      <c r="U33" s="102">
        <v>1</v>
      </c>
      <c r="V33" s="103">
        <v>33.33333333333333</v>
      </c>
      <c r="W33" s="125"/>
      <c r="X33" s="26" t="s">
        <v>34</v>
      </c>
      <c r="Y33" s="177">
        <v>5</v>
      </c>
      <c r="Z33" s="96"/>
      <c r="AA33" s="96">
        <v>4</v>
      </c>
      <c r="AB33" s="97">
        <v>80</v>
      </c>
      <c r="AC33" s="96">
        <v>1</v>
      </c>
      <c r="AD33" s="178">
        <v>20</v>
      </c>
      <c r="AE33" s="68">
        <v>0</v>
      </c>
      <c r="AF33" s="87">
        <v>3</v>
      </c>
      <c r="AG33" s="87"/>
      <c r="AH33" s="87">
        <v>3</v>
      </c>
      <c r="AI33" s="92">
        <v>100</v>
      </c>
      <c r="AJ33" s="87">
        <v>0</v>
      </c>
      <c r="AK33" s="92">
        <v>0</v>
      </c>
    </row>
    <row r="34" spans="2:37" ht="15.75">
      <c r="B34" s="19" t="s">
        <v>32</v>
      </c>
      <c r="C34" s="29">
        <v>1170</v>
      </c>
      <c r="D34" s="65">
        <v>0</v>
      </c>
      <c r="E34" s="29">
        <v>1046</v>
      </c>
      <c r="F34" s="65">
        <v>89.40170940170941</v>
      </c>
      <c r="G34" s="29">
        <v>124</v>
      </c>
      <c r="H34" s="69">
        <v>10.598290598290598</v>
      </c>
      <c r="I34" s="67">
        <v>0</v>
      </c>
      <c r="J34" s="112">
        <v>1023</v>
      </c>
      <c r="K34" s="190">
        <v>0</v>
      </c>
      <c r="L34" s="112">
        <v>849</v>
      </c>
      <c r="M34" s="113">
        <v>84.48979591836735</v>
      </c>
      <c r="N34" s="112">
        <v>174</v>
      </c>
      <c r="O34" s="113">
        <v>15.510204081632653</v>
      </c>
      <c r="P34" s="68">
        <v>0</v>
      </c>
      <c r="Q34" s="102">
        <v>1003</v>
      </c>
      <c r="R34" s="187">
        <v>0</v>
      </c>
      <c r="S34" s="102">
        <v>790</v>
      </c>
      <c r="T34" s="103">
        <v>78.76370887337985</v>
      </c>
      <c r="U34" s="102">
        <v>213</v>
      </c>
      <c r="V34" s="103">
        <v>21.23629112662014</v>
      </c>
      <c r="W34" s="125"/>
      <c r="X34" s="127" t="s">
        <v>44</v>
      </c>
      <c r="Y34" s="177">
        <v>1000</v>
      </c>
      <c r="Z34" s="96"/>
      <c r="AA34" s="96">
        <v>761</v>
      </c>
      <c r="AB34" s="97">
        <v>76.1</v>
      </c>
      <c r="AC34" s="96">
        <v>239</v>
      </c>
      <c r="AD34" s="178">
        <v>23.9</v>
      </c>
      <c r="AE34" s="68">
        <v>0</v>
      </c>
      <c r="AF34" s="87">
        <v>926</v>
      </c>
      <c r="AG34" s="87"/>
      <c r="AH34" s="87">
        <v>682</v>
      </c>
      <c r="AI34" s="92">
        <v>73.6501079913607</v>
      </c>
      <c r="AJ34" s="87">
        <v>244</v>
      </c>
      <c r="AK34" s="92">
        <v>26.34989200863931</v>
      </c>
    </row>
    <row r="35" spans="1:37" ht="15.75">
      <c r="A35" s="66"/>
      <c r="B35" s="19" t="s">
        <v>33</v>
      </c>
      <c r="C35" s="29">
        <v>2</v>
      </c>
      <c r="D35" s="65">
        <v>0</v>
      </c>
      <c r="E35" s="29">
        <v>2</v>
      </c>
      <c r="F35" s="65">
        <v>100</v>
      </c>
      <c r="G35" s="29">
        <v>0</v>
      </c>
      <c r="H35" s="69">
        <v>0</v>
      </c>
      <c r="I35" s="67">
        <v>0</v>
      </c>
      <c r="J35" s="112">
        <v>5</v>
      </c>
      <c r="K35" s="190">
        <v>0</v>
      </c>
      <c r="L35" s="112">
        <v>5</v>
      </c>
      <c r="M35" s="113">
        <v>100</v>
      </c>
      <c r="N35" s="112">
        <v>0</v>
      </c>
      <c r="O35" s="113">
        <v>0</v>
      </c>
      <c r="P35" s="68">
        <v>0</v>
      </c>
      <c r="Q35" s="102">
        <v>2</v>
      </c>
      <c r="R35" s="187">
        <v>0</v>
      </c>
      <c r="S35" s="102">
        <v>2</v>
      </c>
      <c r="T35" s="103">
        <v>100</v>
      </c>
      <c r="U35" s="102">
        <v>0</v>
      </c>
      <c r="V35" s="103">
        <v>0</v>
      </c>
      <c r="W35" s="125"/>
      <c r="X35" s="127" t="s">
        <v>45</v>
      </c>
      <c r="Y35" s="177">
        <v>1</v>
      </c>
      <c r="Z35" s="96"/>
      <c r="AA35" s="96">
        <v>1</v>
      </c>
      <c r="AB35" s="97">
        <v>100</v>
      </c>
      <c r="AC35" s="96">
        <v>0</v>
      </c>
      <c r="AD35" s="178">
        <v>0</v>
      </c>
      <c r="AE35" s="68">
        <v>0</v>
      </c>
      <c r="AF35" s="87">
        <v>0</v>
      </c>
      <c r="AG35" s="87"/>
      <c r="AH35" s="87">
        <v>0</v>
      </c>
      <c r="AI35" s="92">
        <v>0</v>
      </c>
      <c r="AJ35" s="87">
        <v>0</v>
      </c>
      <c r="AK35" s="92">
        <v>0</v>
      </c>
    </row>
    <row r="36" spans="1:37" s="7" customFormat="1" ht="16.5" thickBot="1">
      <c r="A36" s="5"/>
      <c r="B36" s="20" t="s">
        <v>37</v>
      </c>
      <c r="C36" s="70">
        <v>1670</v>
      </c>
      <c r="D36" s="71">
        <v>0</v>
      </c>
      <c r="E36" s="70">
        <v>1514</v>
      </c>
      <c r="F36" s="71">
        <v>90.65868263473054</v>
      </c>
      <c r="G36" s="70">
        <v>156</v>
      </c>
      <c r="H36" s="72">
        <v>9.341317365269461</v>
      </c>
      <c r="I36" s="67">
        <v>0</v>
      </c>
      <c r="J36" s="114">
        <v>1531</v>
      </c>
      <c r="K36" s="193">
        <v>0</v>
      </c>
      <c r="L36" s="114">
        <v>1299</v>
      </c>
      <c r="M36" s="115">
        <v>85.8119658119658</v>
      </c>
      <c r="N36" s="114">
        <v>232</v>
      </c>
      <c r="O36" s="115">
        <v>14.188034188034187</v>
      </c>
      <c r="P36" s="68">
        <v>0</v>
      </c>
      <c r="Q36" s="104">
        <v>1496</v>
      </c>
      <c r="R36" s="188">
        <v>0</v>
      </c>
      <c r="S36" s="104">
        <v>1218</v>
      </c>
      <c r="T36" s="105">
        <v>81.41711229946524</v>
      </c>
      <c r="U36" s="104">
        <v>278</v>
      </c>
      <c r="V36" s="105">
        <v>18.58288770053476</v>
      </c>
      <c r="W36" s="125"/>
      <c r="X36" s="20" t="s">
        <v>47</v>
      </c>
      <c r="Y36" s="179">
        <v>1514</v>
      </c>
      <c r="Z36" s="98"/>
      <c r="AA36" s="98">
        <v>1184</v>
      </c>
      <c r="AB36" s="99">
        <v>78.20343461030383</v>
      </c>
      <c r="AC36" s="98">
        <v>330</v>
      </c>
      <c r="AD36" s="180">
        <v>21.79656538969617</v>
      </c>
      <c r="AE36" s="68">
        <v>0</v>
      </c>
      <c r="AF36" s="88">
        <v>1380</v>
      </c>
      <c r="AG36" s="88"/>
      <c r="AH36" s="88">
        <v>1056</v>
      </c>
      <c r="AI36" s="93">
        <v>76.52173913043478</v>
      </c>
      <c r="AJ36" s="88">
        <v>324</v>
      </c>
      <c r="AK36" s="93">
        <v>23.47826086956522</v>
      </c>
    </row>
    <row r="37" spans="22:37" ht="15.75">
      <c r="V37" s="4"/>
      <c r="W37" s="4"/>
      <c r="X37" s="22"/>
      <c r="AD37" s="4"/>
      <c r="AE37" s="22"/>
      <c r="AK37" s="4"/>
    </row>
    <row r="38" spans="3:53" ht="40.5" customHeight="1">
      <c r="C38" s="25">
        <v>1</v>
      </c>
      <c r="D38" s="151" t="s">
        <v>41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2"/>
      <c r="AA38" s="2"/>
      <c r="AC38" s="2"/>
      <c r="AE38" s="2"/>
      <c r="AF38" s="25">
        <v>1</v>
      </c>
      <c r="AG38" s="151" t="s">
        <v>41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</row>
    <row r="39" spans="3:53" ht="15" customHeight="1">
      <c r="C39" s="25">
        <v>2</v>
      </c>
      <c r="D39" s="152" t="s">
        <v>27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16"/>
      <c r="Z39" s="116"/>
      <c r="AA39" s="116"/>
      <c r="AB39" s="116"/>
      <c r="AC39" s="116"/>
      <c r="AD39" s="116"/>
      <c r="AF39" s="25">
        <v>2</v>
      </c>
      <c r="AG39" s="152" t="s">
        <v>27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</row>
    <row r="40" spans="3:53" ht="14.25" customHeight="1">
      <c r="C40" s="25">
        <v>3</v>
      </c>
      <c r="D40" s="152" t="s">
        <v>28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16"/>
      <c r="Z40" s="116"/>
      <c r="AA40" s="116"/>
      <c r="AB40" s="116"/>
      <c r="AC40" s="116"/>
      <c r="AD40" s="116"/>
      <c r="AF40" s="25">
        <v>3</v>
      </c>
      <c r="AG40" s="152" t="s">
        <v>28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</row>
    <row r="41" spans="3:53" ht="38.25" customHeight="1">
      <c r="C41" s="25">
        <v>4</v>
      </c>
      <c r="D41" s="153" t="s">
        <v>35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17"/>
      <c r="Z41" s="117"/>
      <c r="AA41" s="117"/>
      <c r="AB41" s="117"/>
      <c r="AC41" s="117"/>
      <c r="AD41" s="117"/>
      <c r="AF41" s="25">
        <v>4</v>
      </c>
      <c r="AG41" s="153" t="s">
        <v>35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</row>
    <row r="42" spans="3:53" ht="14.25" customHeight="1">
      <c r="C42" s="25">
        <v>5</v>
      </c>
      <c r="D42" s="152" t="s">
        <v>36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16"/>
      <c r="Z42" s="116"/>
      <c r="AA42" s="116"/>
      <c r="AB42" s="116"/>
      <c r="AC42" s="116"/>
      <c r="AD42" s="116"/>
      <c r="AF42" s="25">
        <v>5</v>
      </c>
      <c r="AG42" s="152" t="s">
        <v>36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</row>
    <row r="43" spans="3:53" ht="14.25" customHeight="1">
      <c r="C43" s="25">
        <v>6</v>
      </c>
      <c r="D43" s="152" t="s">
        <v>29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16"/>
      <c r="Z43" s="116"/>
      <c r="AA43" s="116"/>
      <c r="AB43" s="116"/>
      <c r="AC43" s="116"/>
      <c r="AD43" s="116"/>
      <c r="AF43" s="25">
        <v>6</v>
      </c>
      <c r="AG43" s="152" t="s">
        <v>29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</row>
    <row r="44" ht="15.75">
      <c r="AE44" s="22"/>
    </row>
    <row r="45" ht="15.75">
      <c r="AE45" s="22"/>
    </row>
    <row r="46" ht="15.75">
      <c r="AE46" s="22"/>
    </row>
    <row r="47" ht="15.75">
      <c r="AE47" s="22"/>
    </row>
    <row r="48" ht="15.75">
      <c r="AE48" s="22"/>
    </row>
    <row r="49" ht="15.75">
      <c r="AE49" s="22"/>
    </row>
    <row r="50" spans="22:31" ht="15.75">
      <c r="V50" s="4"/>
      <c r="W50" s="4"/>
      <c r="X50" s="22"/>
      <c r="AE50" s="22"/>
    </row>
    <row r="51" spans="22:31" ht="15.75">
      <c r="V51" s="4"/>
      <c r="W51" s="4"/>
      <c r="X51" s="22"/>
      <c r="AE51" s="22"/>
    </row>
    <row r="52" spans="22:31" ht="15.75">
      <c r="V52" s="4"/>
      <c r="W52" s="4"/>
      <c r="X52" s="22"/>
      <c r="AE52" s="22"/>
    </row>
    <row r="53" spans="22:31" ht="15.75">
      <c r="V53" s="4"/>
      <c r="W53" s="4"/>
      <c r="X53" s="22"/>
      <c r="AE53" s="22"/>
    </row>
    <row r="54" spans="22:31" ht="15.75">
      <c r="V54" s="4"/>
      <c r="W54" s="4"/>
      <c r="X54" s="22"/>
      <c r="AE54" s="22"/>
    </row>
    <row r="55" spans="22:31" ht="15.75">
      <c r="V55" s="4"/>
      <c r="W55" s="4"/>
      <c r="X55" s="22"/>
      <c r="AE55" s="22"/>
    </row>
    <row r="56" spans="22:31" ht="15.75">
      <c r="V56" s="4"/>
      <c r="W56" s="4"/>
      <c r="X56" s="22"/>
      <c r="AE56" s="22"/>
    </row>
    <row r="57" spans="22:31" ht="15.75">
      <c r="V57" s="4"/>
      <c r="W57" s="4"/>
      <c r="X57" s="22"/>
      <c r="AE57" s="22"/>
    </row>
    <row r="58" spans="22:31" ht="15.75">
      <c r="V58" s="4"/>
      <c r="W58" s="4"/>
      <c r="X58" s="22"/>
      <c r="AE58" s="22"/>
    </row>
    <row r="59" spans="22:31" ht="15.75">
      <c r="V59" s="4"/>
      <c r="W59" s="4"/>
      <c r="X59" s="22"/>
      <c r="AE59" s="22"/>
    </row>
    <row r="60" spans="22:31" ht="15.75">
      <c r="V60" s="4"/>
      <c r="W60" s="4"/>
      <c r="X60" s="22"/>
      <c r="AE60" s="22"/>
    </row>
    <row r="61" spans="22:31" ht="15.75">
      <c r="V61" s="4"/>
      <c r="W61" s="4"/>
      <c r="X61" s="22"/>
      <c r="AE61" s="22"/>
    </row>
    <row r="62" spans="22:31" ht="15.75">
      <c r="V62" s="4"/>
      <c r="W62" s="4"/>
      <c r="X62" s="22"/>
      <c r="AE62" s="22"/>
    </row>
  </sheetData>
  <sheetProtection/>
  <mergeCells count="26">
    <mergeCell ref="D40:X40"/>
    <mergeCell ref="D41:X41"/>
    <mergeCell ref="D42:X42"/>
    <mergeCell ref="D43:X43"/>
    <mergeCell ref="AG38:BA38"/>
    <mergeCell ref="AG39:BA39"/>
    <mergeCell ref="AG40:BA40"/>
    <mergeCell ref="AG41:BA41"/>
    <mergeCell ref="AG42:BA42"/>
    <mergeCell ref="AG43:BA43"/>
    <mergeCell ref="Y8:AD8"/>
    <mergeCell ref="Q8:V8"/>
    <mergeCell ref="J8:O8"/>
    <mergeCell ref="C8:H8"/>
    <mergeCell ref="D38:X38"/>
    <mergeCell ref="D39:X39"/>
    <mergeCell ref="A4:AD4"/>
    <mergeCell ref="A1:B1"/>
    <mergeCell ref="A2:B2"/>
    <mergeCell ref="A3:B3"/>
    <mergeCell ref="AF5:AK5"/>
    <mergeCell ref="AF8:AK8"/>
    <mergeCell ref="C5:H5"/>
    <mergeCell ref="J5:O5"/>
    <mergeCell ref="Q5:V5"/>
    <mergeCell ref="Y5:AD5"/>
  </mergeCells>
  <printOptions horizontalCentered="1" verticalCentered="1"/>
  <pageMargins left="0" right="0" top="0.7086614173228347" bottom="0.4330708661417323" header="0.31496062992125984" footer="0.15748031496062992"/>
  <pageSetup horizontalDpi="600" verticalDpi="600" orientation="landscape" paperSize="9" scale="65" r:id="rId1"/>
  <headerFooter alignWithMargins="0">
    <oddHeader>&amp;C&amp;"MS Sans Serif,Grassetto"&amp;12Genere, età, titolo di studio e cariche degli amministratori comunali&amp;R&amp;"MS Sans Serif,Corsivo"&amp;UTabella 1</oddHeader>
    <oddFooter>&amp;LFonte: Comuni&amp;C&amp;A&amp;RElaborazione: Dip. EELL</oddFooter>
  </headerFooter>
  <colBreaks count="1" manualBreakCount="1">
    <brk id="30" min="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frgarin</cp:lastModifiedBy>
  <cp:lastPrinted>2012-10-10T08:01:36Z</cp:lastPrinted>
  <dcterms:created xsi:type="dcterms:W3CDTF">2006-07-25T12:40:35Z</dcterms:created>
  <dcterms:modified xsi:type="dcterms:W3CDTF">2012-10-10T08:02:01Z</dcterms:modified>
  <cp:category/>
  <cp:version/>
  <cp:contentType/>
  <cp:contentStatus/>
</cp:coreProperties>
</file>