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5440" windowHeight="12585"/>
  </bookViews>
  <sheets>
    <sheet name="TABELLE" sheetId="1" r:id="rId1"/>
  </sheets>
  <definedNames>
    <definedName name="_xlnm.Print_Area" localSheetId="0">TABELLE!$A$1:$AH$56</definedName>
  </definedNames>
  <calcPr calcId="145621"/>
</workbook>
</file>

<file path=xl/calcChain.xml><?xml version="1.0" encoding="utf-8"?>
<calcChain xmlns="http://schemas.openxmlformats.org/spreadsheetml/2006/main">
  <c r="M20" i="1" l="1"/>
  <c r="M18" i="1"/>
  <c r="M17" i="1"/>
  <c r="M16" i="1"/>
  <c r="M15" i="1"/>
  <c r="M14" i="1"/>
  <c r="N14" i="1" s="1"/>
  <c r="I24" i="1"/>
  <c r="I22" i="1"/>
  <c r="I20" i="1"/>
  <c r="I18" i="1"/>
  <c r="I17" i="1"/>
  <c r="I16" i="1"/>
  <c r="I15" i="1"/>
  <c r="I14" i="1"/>
  <c r="G25" i="1" l="1"/>
  <c r="I53" i="1" l="1"/>
</calcChain>
</file>

<file path=xl/sharedStrings.xml><?xml version="1.0" encoding="utf-8"?>
<sst xmlns="http://schemas.openxmlformats.org/spreadsheetml/2006/main" count="148" uniqueCount="99">
  <si>
    <t>Impianti</t>
  </si>
  <si>
    <t>Finiture</t>
  </si>
  <si>
    <t>Manutenzione straordinaria</t>
  </si>
  <si>
    <t>Costo lordo presunto intervento</t>
  </si>
  <si>
    <t>[migliaia di €]</t>
  </si>
  <si>
    <t>Persone interessate dall'intervento</t>
  </si>
  <si>
    <t>[n]</t>
  </si>
  <si>
    <t>Breve descrizione intervento</t>
  </si>
  <si>
    <t>A</t>
  </si>
  <si>
    <t>B</t>
  </si>
  <si>
    <t>C</t>
  </si>
  <si>
    <t>Antincendio</t>
  </si>
  <si>
    <t>X</t>
  </si>
  <si>
    <t>Prog. Prel.</t>
  </si>
  <si>
    <t>Prog. Def.</t>
  </si>
  <si>
    <t>Prog. Esec.</t>
  </si>
  <si>
    <t>[2]</t>
  </si>
  <si>
    <t xml:space="preserve">Valore efficacia intervento </t>
  </si>
  <si>
    <t>D</t>
  </si>
  <si>
    <t>E</t>
  </si>
  <si>
    <t>[4]</t>
  </si>
  <si>
    <t>x</t>
  </si>
  <si>
    <t>F</t>
  </si>
  <si>
    <t>G</t>
  </si>
  <si>
    <t>[C=B/A]</t>
  </si>
  <si>
    <t>Rischio</t>
  </si>
  <si>
    <t>P</t>
  </si>
  <si>
    <t>Probabilità</t>
  </si>
  <si>
    <t>Danno</t>
  </si>
  <si>
    <t>[5]</t>
  </si>
  <si>
    <t>[6]</t>
  </si>
  <si>
    <t>Rischio rapportato all'unità</t>
  </si>
  <si>
    <t>Ru=R/16</t>
  </si>
  <si>
    <t>R =P X D</t>
  </si>
  <si>
    <t>1 - Tipologia intervento</t>
  </si>
  <si>
    <t>2 - Efficacia intervento</t>
  </si>
  <si>
    <t xml:space="preserve">3 - Rischio R </t>
  </si>
  <si>
    <t>Relazione ufficio tecnico</t>
  </si>
  <si>
    <t>impianti</t>
  </si>
  <si>
    <t>[C=B/A]*20</t>
  </si>
  <si>
    <t xml:space="preserve">1 - tipologia intervento </t>
  </si>
  <si>
    <t>strutture opache</t>
  </si>
  <si>
    <t>strutture vetrate</t>
  </si>
  <si>
    <t>COMUNE:</t>
  </si>
  <si>
    <t>FONTE DATI RIPORTATI</t>
  </si>
  <si>
    <t>Breve descrizione interventI</t>
  </si>
  <si>
    <t>MESSA IN SICUREZZA</t>
  </si>
  <si>
    <t>MIGLIORAMENTO</t>
  </si>
  <si>
    <t>AMPLIAMENTO</t>
  </si>
  <si>
    <t xml:space="preserve">PLESSI OSPITATI: </t>
  </si>
  <si>
    <t>Alunni interessati dall'intervento</t>
  </si>
  <si>
    <t>Diagnosi energetica</t>
  </si>
  <si>
    <t>Progr. Prel.</t>
  </si>
  <si>
    <t>Progr. Def.</t>
  </si>
  <si>
    <t>Progr. Esec.</t>
  </si>
  <si>
    <t xml:space="preserve"> </t>
  </si>
  <si>
    <t>(data)</t>
  </si>
  <si>
    <t>Risparmio annuale presunto lordo</t>
  </si>
  <si>
    <t>verifica sismica</t>
  </si>
  <si>
    <t>relazione tecnico abilitato</t>
  </si>
  <si>
    <t>relazione ufficio tecnico</t>
  </si>
  <si>
    <t>collaudo tecnico</t>
  </si>
  <si>
    <t>importo lavori</t>
  </si>
  <si>
    <t>inizio lavori</t>
  </si>
  <si>
    <t>fonte di finanziamento</t>
  </si>
  <si>
    <t xml:space="preserve">EDIFICIO SCOLASTICO                                                                                                                                                                              </t>
  </si>
  <si>
    <t>indirizzo:</t>
  </si>
  <si>
    <t>codice anagrafe edilizia scolastica:</t>
  </si>
  <si>
    <t>ES: Rifacimento del quadro elettrico generale</t>
  </si>
  <si>
    <t>ES: Sostituzione serramenti pericolanti</t>
  </si>
  <si>
    <t>ES: SCIA antincendio</t>
  </si>
  <si>
    <t>ES: interventi strutturali, sugli impianti, sostituzione serramenti, adeguamento alla prevenzione incendi</t>
  </si>
  <si>
    <t xml:space="preserve">ES: intervento  antisfondellamento </t>
  </si>
  <si>
    <t>ES: sostituzione  generatore di calore</t>
  </si>
  <si>
    <t xml:space="preserve"> ES:realizzazione  cappotto esterno, sostituzione serramenti, sostituzione generatore di calore</t>
  </si>
  <si>
    <t>ES: realizzazione cappotto esterno</t>
  </si>
  <si>
    <t>I dati riportati nelle tabelle hanno valore esemplificativo</t>
  </si>
  <si>
    <t>Le colonne azzurre non devono essere compilate  in quanto sono presenti formule</t>
  </si>
  <si>
    <t>Es: rifacimento servizi igienici. Miglioramento isolamento acustico. Redistribuzione interna delle funzioni</t>
  </si>
  <si>
    <t>ADEGUAMENTO SISMICO</t>
  </si>
  <si>
    <t>TABELLA   1 - INTERVENTI DI MESSA IN SICUREZZA - ADEGUAMENTO SISMICO - MIGLIORAMENTO - AMPLIAMENTO</t>
  </si>
  <si>
    <t>Strutture</t>
  </si>
  <si>
    <t xml:space="preserve">Le colonne azzurre non devono essere compilate  </t>
  </si>
  <si>
    <t>ES: ampliamento edificio scolastico per realizzazione nuove aule (1)</t>
  </si>
  <si>
    <t xml:space="preserve">stato di avanzamento attività </t>
  </si>
  <si>
    <t>avvio progettazione</t>
  </si>
  <si>
    <t xml:space="preserve">aggiudicazione </t>
  </si>
  <si>
    <t>fine lavori</t>
  </si>
  <si>
    <t>(1)</t>
  </si>
  <si>
    <t>(1) oltre alla breve descrizione dell'intervento è necessario allegare una relazione da cui risultino le motivazioni della necessità di ampliamento</t>
  </si>
  <si>
    <t>totale spesa intervento</t>
  </si>
  <si>
    <t>3 - Attendibiilità dati</t>
  </si>
  <si>
    <t>NOTE</t>
  </si>
  <si>
    <t>(1) oltre alla breve descrizione dell'intervento  è necessario allegare una relazione da cui risultino le motivazioni della necessità di realizzare un nuovo edificio scolastico</t>
  </si>
  <si>
    <t>4 - Attendibiilità dati</t>
  </si>
  <si>
    <t>TABELLA   3 - INTERVENTI DI NUOVA EDIFICAZIONE</t>
  </si>
  <si>
    <t>4 - Informazioni  su interventi già programmati/avviati e finanziati</t>
  </si>
  <si>
    <t>atto di pianificazione</t>
  </si>
  <si>
    <t>breve descrizione intervento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</si>
</sst>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6">
    <xf numFmtId="0" fontId="0" fillId="0" borderId="0" xfId="0"/>
    <xf numFmtId="0" fontId="0" fillId="0" borderId="1" xfId="0" applyBorder="1"/>
    <xf numFmtId="0" fontId="1" fillId="0" borderId="5" xfId="0" applyFont="1" applyBorder="1"/>
    <xf numFmtId="0" fontId="1" fillId="0" borderId="1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5" borderId="0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6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2" xfId="0" applyBorder="1"/>
    <xf numFmtId="0" fontId="0" fillId="0" borderId="13" xfId="0" applyBorder="1"/>
    <xf numFmtId="0" fontId="0" fillId="0" borderId="5" xfId="0" applyBorder="1"/>
    <xf numFmtId="0" fontId="0" fillId="0" borderId="7" xfId="0" applyBorder="1"/>
    <xf numFmtId="0" fontId="3" fillId="4" borderId="0" xfId="0" applyFont="1" applyFill="1" applyBorder="1" applyAlignment="1"/>
    <xf numFmtId="0" fontId="0" fillId="4" borderId="0" xfId="0" applyFill="1" applyBorder="1"/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14" xfId="0" applyFont="1" applyBorder="1" applyAlignment="1">
      <alignment vertical="center"/>
    </xf>
    <xf numFmtId="0" fontId="1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0" fillId="4" borderId="30" xfId="0" applyFill="1" applyBorder="1"/>
    <xf numFmtId="0" fontId="3" fillId="4" borderId="31" xfId="0" applyFont="1" applyFill="1" applyBorder="1" applyAlignment="1"/>
    <xf numFmtId="0" fontId="3" fillId="4" borderId="32" xfId="0" applyFont="1" applyFill="1" applyBorder="1" applyAlignment="1"/>
    <xf numFmtId="0" fontId="0" fillId="4" borderId="31" xfId="0" applyFill="1" applyBorder="1"/>
    <xf numFmtId="0" fontId="0" fillId="4" borderId="33" xfId="0" applyFill="1" applyBorder="1"/>
    <xf numFmtId="0" fontId="3" fillId="4" borderId="24" xfId="0" applyFont="1" applyFill="1" applyBorder="1" applyAlignment="1"/>
    <xf numFmtId="0" fontId="3" fillId="4" borderId="27" xfId="0" applyFont="1" applyFill="1" applyBorder="1" applyAlignment="1"/>
    <xf numFmtId="0" fontId="3" fillId="4" borderId="25" xfId="0" applyFont="1" applyFill="1" applyBorder="1" applyAlignment="1">
      <alignment horizontal="center"/>
    </xf>
    <xf numFmtId="0" fontId="0" fillId="4" borderId="25" xfId="0" applyFill="1" applyBorder="1"/>
    <xf numFmtId="0" fontId="0" fillId="4" borderId="28" xfId="0" applyFill="1" applyBorder="1"/>
    <xf numFmtId="0" fontId="0" fillId="0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0" fillId="0" borderId="25" xfId="0" applyBorder="1"/>
    <xf numFmtId="0" fontId="0" fillId="0" borderId="28" xfId="0" applyBorder="1"/>
    <xf numFmtId="0" fontId="1" fillId="0" borderId="1" xfId="0" quotePrefix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1" xfId="0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0" fontId="0" fillId="0" borderId="0" xfId="0" applyFill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0" fillId="0" borderId="25" xfId="0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5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30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CC00"/>
      <color rgb="FFF3D0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F56"/>
  <sheetViews>
    <sheetView tabSelected="1" topLeftCell="A44" zoomScale="89" zoomScaleNormal="89" workbookViewId="0">
      <selection activeCell="G62" sqref="G62"/>
    </sheetView>
  </sheetViews>
  <sheetFormatPr defaultRowHeight="15" x14ac:dyDescent="0.25"/>
  <cols>
    <col min="1" max="1" width="12" customWidth="1"/>
    <col min="2" max="2" width="11.7109375" customWidth="1"/>
    <col min="3" max="3" width="9.140625" customWidth="1"/>
    <col min="4" max="4" width="11.85546875" bestFit="1" customWidth="1"/>
    <col min="5" max="5" width="26.85546875" customWidth="1"/>
    <col min="6" max="6" width="2.85546875" customWidth="1"/>
    <col min="7" max="7" width="12.85546875" customWidth="1"/>
    <col min="8" max="8" width="14" customWidth="1"/>
    <col min="9" max="9" width="13.140625" customWidth="1"/>
    <col min="10" max="10" width="2.5703125" customWidth="1"/>
    <col min="11" max="11" width="10.7109375" customWidth="1"/>
    <col min="12" max="12" width="7" customWidth="1"/>
    <col min="13" max="13" width="7.7109375" customWidth="1"/>
    <col min="14" max="14" width="11.140625" customWidth="1"/>
    <col min="15" max="15" width="2.7109375" customWidth="1"/>
    <col min="16" max="16" width="10" customWidth="1"/>
    <col min="18" max="18" width="10.140625" customWidth="1"/>
    <col min="19" max="19" width="10.5703125" customWidth="1"/>
    <col min="20" max="20" width="13.140625" customWidth="1"/>
    <col min="21" max="21" width="12.5703125" customWidth="1"/>
    <col min="22" max="22" width="5.7109375" customWidth="1"/>
    <col min="23" max="23" width="17.5703125" customWidth="1"/>
    <col min="24" max="24" width="4.28515625" customWidth="1"/>
    <col min="25" max="25" width="14.42578125" customWidth="1"/>
    <col min="26" max="26" width="11.85546875" customWidth="1"/>
    <col min="27" max="28" width="14.85546875" customWidth="1"/>
    <col min="29" max="29" width="14" customWidth="1"/>
  </cols>
  <sheetData>
    <row r="2" spans="1:32" s="14" customFormat="1" ht="26.25" customHeight="1" x14ac:dyDescent="0.4">
      <c r="A2" s="60" t="s">
        <v>43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61"/>
      <c r="X2" s="61"/>
      <c r="Y2" s="61"/>
      <c r="Z2" s="61"/>
      <c r="AA2" s="61"/>
      <c r="AB2" s="61"/>
      <c r="AC2" s="61"/>
      <c r="AD2" s="61"/>
      <c r="AE2" s="61"/>
      <c r="AF2" s="62"/>
    </row>
    <row r="3" spans="1:32" s="14" customFormat="1" ht="26.25" customHeight="1" x14ac:dyDescent="0.4">
      <c r="A3" s="63" t="s">
        <v>65</v>
      </c>
      <c r="B3" s="44"/>
      <c r="C3" s="44"/>
      <c r="D3" s="44"/>
      <c r="E3" s="44" t="s">
        <v>66</v>
      </c>
      <c r="F3" s="44"/>
      <c r="G3" s="44"/>
      <c r="H3" s="44"/>
      <c r="I3" s="44"/>
      <c r="J3" s="44"/>
      <c r="K3" s="44" t="s">
        <v>67</v>
      </c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5"/>
      <c r="Y3" s="45"/>
      <c r="Z3" s="45"/>
      <c r="AA3" s="45"/>
      <c r="AB3" s="45"/>
      <c r="AC3" s="45"/>
      <c r="AD3" s="45"/>
      <c r="AE3" s="45"/>
      <c r="AF3" s="58"/>
    </row>
    <row r="4" spans="1:32" s="14" customFormat="1" ht="26.25" customHeight="1" x14ac:dyDescent="0.4">
      <c r="A4" s="64" t="s">
        <v>49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6"/>
      <c r="X4" s="66"/>
      <c r="Y4" s="66"/>
      <c r="Z4" s="66"/>
      <c r="AA4" s="66"/>
      <c r="AB4" s="66"/>
      <c r="AC4" s="66"/>
      <c r="AD4" s="66"/>
      <c r="AE4" s="66"/>
      <c r="AF4" s="67"/>
    </row>
    <row r="5" spans="1:32" s="14" customFormat="1" ht="27" thickBot="1" x14ac:dyDescent="0.4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32" s="14" customFormat="1" ht="27" thickBot="1" x14ac:dyDescent="0.45">
      <c r="A6" s="131" t="s">
        <v>80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3"/>
    </row>
    <row r="7" spans="1:32" ht="15.75" thickBot="1" x14ac:dyDescent="0.3"/>
    <row r="8" spans="1:32" ht="36" customHeight="1" thickBot="1" x14ac:dyDescent="0.3">
      <c r="A8" s="120" t="s">
        <v>34</v>
      </c>
      <c r="B8" s="120"/>
      <c r="C8" s="120"/>
      <c r="D8" s="120"/>
      <c r="E8" s="120"/>
      <c r="G8" s="152" t="s">
        <v>35</v>
      </c>
      <c r="H8" s="153"/>
      <c r="I8" s="154"/>
      <c r="K8" s="158" t="s">
        <v>36</v>
      </c>
      <c r="L8" s="158"/>
      <c r="M8" s="158"/>
      <c r="N8" s="158"/>
      <c r="P8" s="120" t="s">
        <v>94</v>
      </c>
      <c r="Q8" s="120"/>
      <c r="R8" s="120"/>
      <c r="S8" s="120"/>
      <c r="T8" s="120"/>
      <c r="U8" s="35"/>
      <c r="V8" s="111"/>
      <c r="W8" s="111"/>
    </row>
    <row r="9" spans="1:32" ht="60" x14ac:dyDescent="0.25">
      <c r="A9" s="155"/>
      <c r="B9" s="156"/>
      <c r="C9" s="156"/>
      <c r="D9" s="157"/>
      <c r="E9" s="121" t="s">
        <v>45</v>
      </c>
      <c r="G9" s="18" t="s">
        <v>3</v>
      </c>
      <c r="H9" s="29" t="s">
        <v>50</v>
      </c>
      <c r="I9" s="30" t="s">
        <v>17</v>
      </c>
      <c r="J9" s="31"/>
      <c r="K9" s="90" t="s">
        <v>27</v>
      </c>
      <c r="L9" s="32" t="s">
        <v>28</v>
      </c>
      <c r="M9" s="32" t="s">
        <v>25</v>
      </c>
      <c r="N9" s="91" t="s">
        <v>31</v>
      </c>
      <c r="O9" s="31"/>
      <c r="P9" s="121" t="s">
        <v>44</v>
      </c>
      <c r="Q9" s="121"/>
      <c r="R9" s="121"/>
      <c r="S9" s="121"/>
      <c r="T9" s="121"/>
      <c r="U9" s="115"/>
      <c r="V9" s="109"/>
      <c r="W9" s="109"/>
    </row>
    <row r="10" spans="1:32" ht="59.25" customHeight="1" x14ac:dyDescent="0.25">
      <c r="A10" s="98" t="s">
        <v>55</v>
      </c>
      <c r="B10" s="99"/>
      <c r="C10" s="99"/>
      <c r="D10" s="100"/>
      <c r="E10" s="121"/>
      <c r="F10" s="34"/>
      <c r="G10" s="28"/>
      <c r="H10" s="28"/>
      <c r="I10" s="25" t="s">
        <v>16</v>
      </c>
      <c r="J10" s="31"/>
      <c r="K10" s="92" t="s">
        <v>26</v>
      </c>
      <c r="L10" s="19" t="s">
        <v>18</v>
      </c>
      <c r="M10" s="19" t="s">
        <v>33</v>
      </c>
      <c r="N10" s="93" t="s">
        <v>32</v>
      </c>
      <c r="O10" s="31"/>
      <c r="P10" s="21" t="s">
        <v>37</v>
      </c>
      <c r="Q10" s="21" t="s">
        <v>58</v>
      </c>
      <c r="R10" s="110" t="s">
        <v>13</v>
      </c>
      <c r="S10" s="110" t="s">
        <v>14</v>
      </c>
      <c r="T10" s="110" t="s">
        <v>15</v>
      </c>
      <c r="U10" s="35"/>
      <c r="V10" s="87"/>
      <c r="W10" s="112"/>
    </row>
    <row r="11" spans="1:32" x14ac:dyDescent="0.25">
      <c r="A11" s="85"/>
      <c r="B11" s="85"/>
      <c r="C11" s="85"/>
      <c r="D11" s="85"/>
      <c r="E11" s="86"/>
      <c r="G11" s="22" t="s">
        <v>4</v>
      </c>
      <c r="H11" s="110" t="s">
        <v>6</v>
      </c>
      <c r="I11" s="38" t="s">
        <v>24</v>
      </c>
      <c r="K11" s="94" t="s">
        <v>20</v>
      </c>
      <c r="L11" s="95" t="s">
        <v>29</v>
      </c>
      <c r="M11" s="95" t="s">
        <v>30</v>
      </c>
      <c r="N11" s="96"/>
      <c r="P11" s="110">
        <v>0.5</v>
      </c>
      <c r="Q11" s="21">
        <v>0.7</v>
      </c>
      <c r="R11" s="110">
        <v>0.8</v>
      </c>
      <c r="S11" s="110">
        <v>0.9</v>
      </c>
      <c r="T11" s="110">
        <v>1</v>
      </c>
      <c r="U11" s="35"/>
      <c r="W11" s="14"/>
    </row>
    <row r="12" spans="1:32" ht="15.75" thickBot="1" x14ac:dyDescent="0.3">
      <c r="A12" s="85"/>
      <c r="B12" s="85"/>
      <c r="C12" s="85"/>
      <c r="D12" s="85"/>
      <c r="E12" s="85"/>
      <c r="G12" s="6" t="s">
        <v>8</v>
      </c>
      <c r="H12" s="7" t="s">
        <v>9</v>
      </c>
      <c r="I12" s="8" t="s">
        <v>10</v>
      </c>
      <c r="K12" s="97" t="s">
        <v>18</v>
      </c>
      <c r="L12" s="82" t="s">
        <v>19</v>
      </c>
      <c r="M12" s="82" t="s">
        <v>22</v>
      </c>
      <c r="N12" s="83" t="s">
        <v>23</v>
      </c>
      <c r="P12" s="3"/>
      <c r="Q12" s="3"/>
      <c r="R12" s="3"/>
      <c r="S12" s="3"/>
      <c r="T12" s="113"/>
      <c r="U12" s="116"/>
      <c r="V12" s="88"/>
      <c r="W12" s="14"/>
    </row>
    <row r="13" spans="1:32" x14ac:dyDescent="0.25">
      <c r="A13" s="71" t="s">
        <v>81</v>
      </c>
      <c r="B13" s="71" t="s">
        <v>0</v>
      </c>
      <c r="C13" s="71" t="s">
        <v>1</v>
      </c>
      <c r="D13" s="71" t="s">
        <v>11</v>
      </c>
      <c r="E13" s="26" t="s">
        <v>46</v>
      </c>
      <c r="P13" s="1"/>
      <c r="Q13" s="1"/>
      <c r="R13" s="1"/>
      <c r="S13" s="1"/>
      <c r="T13" s="1"/>
      <c r="U13" s="14"/>
      <c r="W13" s="14"/>
    </row>
    <row r="14" spans="1:32" ht="45.75" customHeight="1" x14ac:dyDescent="0.25">
      <c r="A14" s="19" t="s">
        <v>12</v>
      </c>
      <c r="B14" s="19"/>
      <c r="C14" s="19"/>
      <c r="D14" s="19"/>
      <c r="E14" s="72" t="s">
        <v>72</v>
      </c>
      <c r="G14" s="19">
        <v>100</v>
      </c>
      <c r="H14" s="19">
        <v>100</v>
      </c>
      <c r="I14" s="69">
        <f>SUM(H14/G13:G14)</f>
        <v>1</v>
      </c>
      <c r="K14" s="19"/>
      <c r="L14" s="19"/>
      <c r="M14" s="69">
        <f>SUM(K14*L14)</f>
        <v>0</v>
      </c>
      <c r="N14" s="69">
        <f>SUM(M14/16)</f>
        <v>0</v>
      </c>
      <c r="P14" s="19"/>
      <c r="Q14" s="19"/>
      <c r="R14" s="19"/>
      <c r="S14" s="19"/>
      <c r="T14" s="114"/>
      <c r="U14" s="117"/>
      <c r="V14" s="80"/>
      <c r="W14" s="14"/>
    </row>
    <row r="15" spans="1:32" ht="39.75" customHeight="1" x14ac:dyDescent="0.25">
      <c r="A15" s="19"/>
      <c r="B15" s="19" t="s">
        <v>12</v>
      </c>
      <c r="C15" s="19"/>
      <c r="D15" s="19"/>
      <c r="E15" s="72" t="s">
        <v>68</v>
      </c>
      <c r="G15" s="19"/>
      <c r="H15" s="19"/>
      <c r="I15" s="108" t="e">
        <f t="shared" ref="I15:I24" si="0">SUM(H15/G14:G15)</f>
        <v>#DIV/0!</v>
      </c>
      <c r="K15" s="19"/>
      <c r="L15" s="19"/>
      <c r="M15" s="108">
        <f t="shared" ref="M15:M20" si="1">SUM(K15*L15)</f>
        <v>0</v>
      </c>
      <c r="N15" s="69"/>
      <c r="P15" s="19"/>
      <c r="Q15" s="19"/>
      <c r="R15" s="19"/>
      <c r="S15" s="19"/>
      <c r="T15" s="114"/>
      <c r="U15" s="117"/>
      <c r="V15" s="80"/>
      <c r="W15" s="14"/>
    </row>
    <row r="16" spans="1:32" ht="42" customHeight="1" x14ac:dyDescent="0.25">
      <c r="A16" s="19"/>
      <c r="B16" s="19"/>
      <c r="C16" s="19" t="s">
        <v>12</v>
      </c>
      <c r="D16" s="19"/>
      <c r="E16" s="72" t="s">
        <v>69</v>
      </c>
      <c r="G16" s="19"/>
      <c r="H16" s="19"/>
      <c r="I16" s="108" t="e">
        <f t="shared" si="0"/>
        <v>#DIV/0!</v>
      </c>
      <c r="K16" s="19"/>
      <c r="L16" s="19"/>
      <c r="M16" s="108">
        <f t="shared" si="1"/>
        <v>0</v>
      </c>
      <c r="N16" s="69"/>
      <c r="P16" s="19"/>
      <c r="Q16" s="19"/>
      <c r="R16" s="19"/>
      <c r="S16" s="19"/>
      <c r="T16" s="114"/>
      <c r="U16" s="117"/>
      <c r="V16" s="80"/>
      <c r="W16" s="14"/>
    </row>
    <row r="17" spans="1:84" ht="33" customHeight="1" x14ac:dyDescent="0.25">
      <c r="A17" s="19"/>
      <c r="B17" s="19"/>
      <c r="C17" s="19"/>
      <c r="D17" s="19" t="s">
        <v>12</v>
      </c>
      <c r="E17" s="72" t="s">
        <v>70</v>
      </c>
      <c r="G17" s="19"/>
      <c r="H17" s="19"/>
      <c r="I17" s="108" t="e">
        <f t="shared" si="0"/>
        <v>#DIV/0!</v>
      </c>
      <c r="K17" s="19"/>
      <c r="L17" s="19"/>
      <c r="M17" s="108">
        <f t="shared" si="1"/>
        <v>0</v>
      </c>
      <c r="N17" s="69"/>
      <c r="P17" s="19"/>
      <c r="Q17" s="19"/>
      <c r="R17" s="19"/>
      <c r="S17" s="19"/>
      <c r="T17" s="114"/>
      <c r="U17" s="117"/>
      <c r="V17" s="80"/>
      <c r="W17" s="14"/>
    </row>
    <row r="18" spans="1:84" ht="63.75" customHeight="1" x14ac:dyDescent="0.25">
      <c r="A18" s="19" t="s">
        <v>12</v>
      </c>
      <c r="B18" s="19" t="s">
        <v>12</v>
      </c>
      <c r="C18" s="19" t="s">
        <v>12</v>
      </c>
      <c r="D18" s="19" t="s">
        <v>12</v>
      </c>
      <c r="E18" s="72" t="s">
        <v>71</v>
      </c>
      <c r="G18" s="19"/>
      <c r="H18" s="19"/>
      <c r="I18" s="108" t="e">
        <f t="shared" si="0"/>
        <v>#DIV/0!</v>
      </c>
      <c r="K18" s="19"/>
      <c r="L18" s="19"/>
      <c r="M18" s="108">
        <f t="shared" si="1"/>
        <v>0</v>
      </c>
      <c r="N18" s="108"/>
      <c r="P18" s="19"/>
      <c r="Q18" s="19"/>
      <c r="R18" s="19"/>
      <c r="S18" s="19"/>
      <c r="T18" s="114"/>
      <c r="U18" s="117"/>
      <c r="V18" s="80"/>
      <c r="W18" s="14"/>
    </row>
    <row r="19" spans="1:84" ht="25.5" customHeight="1" x14ac:dyDescent="0.25">
      <c r="A19" s="70"/>
      <c r="B19" s="70"/>
      <c r="C19" s="70"/>
      <c r="D19" s="70"/>
      <c r="E19" s="84" t="s">
        <v>79</v>
      </c>
      <c r="G19" s="105"/>
      <c r="H19" s="105"/>
      <c r="I19" s="105"/>
      <c r="K19" s="105"/>
      <c r="L19" s="105"/>
      <c r="M19" s="105"/>
      <c r="N19" s="105"/>
      <c r="P19" s="19"/>
      <c r="Q19" s="19"/>
      <c r="R19" s="19"/>
      <c r="S19" s="19"/>
      <c r="T19" s="114"/>
      <c r="U19" s="117"/>
      <c r="V19" s="80"/>
      <c r="W19" s="14"/>
    </row>
    <row r="20" spans="1:84" ht="27" customHeight="1" x14ac:dyDescent="0.25">
      <c r="A20" s="70"/>
      <c r="B20" s="70"/>
      <c r="C20" s="70"/>
      <c r="D20" s="70"/>
      <c r="E20" s="75"/>
      <c r="G20" s="19"/>
      <c r="H20" s="19"/>
      <c r="I20" s="108" t="e">
        <f t="shared" si="0"/>
        <v>#DIV/0!</v>
      </c>
      <c r="K20" s="19"/>
      <c r="L20" s="19"/>
      <c r="M20" s="108">
        <f t="shared" si="1"/>
        <v>0</v>
      </c>
      <c r="N20" s="108"/>
      <c r="P20" s="19"/>
      <c r="Q20" s="19"/>
      <c r="R20" s="19"/>
      <c r="S20" s="19"/>
      <c r="T20" s="114"/>
      <c r="U20" s="117"/>
      <c r="V20" s="80"/>
      <c r="W20" s="14"/>
    </row>
    <row r="21" spans="1:84" ht="21.75" customHeight="1" x14ac:dyDescent="0.25">
      <c r="A21" s="70"/>
      <c r="B21" s="71" t="s">
        <v>0</v>
      </c>
      <c r="C21" s="71" t="s">
        <v>1</v>
      </c>
      <c r="D21" s="70"/>
      <c r="E21" s="24" t="s">
        <v>47</v>
      </c>
      <c r="G21" s="11"/>
      <c r="H21" s="11"/>
      <c r="I21" s="10"/>
      <c r="K21" s="11"/>
      <c r="L21" s="11"/>
      <c r="M21" s="10"/>
      <c r="N21" s="10"/>
      <c r="P21" s="9"/>
      <c r="Q21" s="9"/>
      <c r="R21" s="9"/>
      <c r="S21" s="9"/>
      <c r="T21" s="9"/>
      <c r="U21" s="10"/>
      <c r="V21" s="10"/>
      <c r="W21" s="14"/>
    </row>
    <row r="22" spans="1:84" ht="78.75" customHeight="1" x14ac:dyDescent="0.25">
      <c r="A22" s="105"/>
      <c r="B22" s="19" t="s">
        <v>12</v>
      </c>
      <c r="C22" s="19" t="s">
        <v>12</v>
      </c>
      <c r="D22" s="105"/>
      <c r="E22" s="72" t="s">
        <v>78</v>
      </c>
      <c r="G22" s="19"/>
      <c r="H22" s="19"/>
      <c r="I22" s="108" t="e">
        <f t="shared" si="0"/>
        <v>#DIV/0!</v>
      </c>
      <c r="J22" s="14"/>
      <c r="K22" s="11"/>
      <c r="L22" s="11"/>
      <c r="M22" s="13"/>
      <c r="N22" s="13"/>
      <c r="P22" s="19"/>
      <c r="Q22" s="19"/>
      <c r="R22" s="19"/>
      <c r="S22" s="19"/>
      <c r="T22" s="114"/>
      <c r="U22" s="117"/>
      <c r="V22" s="102"/>
      <c r="W22" s="14"/>
    </row>
    <row r="23" spans="1:84" ht="20.25" customHeight="1" x14ac:dyDescent="0.25">
      <c r="E23" s="24" t="s">
        <v>48</v>
      </c>
      <c r="G23" s="27"/>
      <c r="H23" s="12"/>
      <c r="P23" s="12"/>
      <c r="Q23" s="12"/>
      <c r="R23" s="12"/>
      <c r="S23" s="12"/>
      <c r="T23" s="12"/>
    </row>
    <row r="24" spans="1:84" ht="60.75" customHeight="1" x14ac:dyDescent="0.25">
      <c r="A24" s="135"/>
      <c r="B24" s="135"/>
      <c r="C24" s="135"/>
      <c r="D24" s="135"/>
      <c r="E24" s="72" t="s">
        <v>83</v>
      </c>
      <c r="F24" s="12"/>
      <c r="G24" s="19"/>
      <c r="H24" s="19"/>
      <c r="I24" s="108" t="e">
        <f t="shared" si="0"/>
        <v>#DIV/0!</v>
      </c>
      <c r="P24" s="19"/>
      <c r="Q24" s="19"/>
      <c r="R24" s="19"/>
      <c r="S24" s="19"/>
      <c r="T24" s="114"/>
      <c r="U24" s="117"/>
      <c r="V24" s="102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</row>
    <row r="25" spans="1:84" ht="15" customHeight="1" x14ac:dyDescent="0.25">
      <c r="A25" s="160" t="s">
        <v>90</v>
      </c>
      <c r="B25" s="160"/>
      <c r="C25" s="160"/>
      <c r="D25" s="160"/>
      <c r="E25" s="160"/>
      <c r="F25" s="12"/>
      <c r="G25" s="89">
        <f>SUM(G14+G15+G16+G17+G18+G20+G22+G24)</f>
        <v>100</v>
      </c>
      <c r="H25" s="80"/>
      <c r="I25" s="80"/>
      <c r="P25" s="80"/>
      <c r="Q25" s="80"/>
      <c r="R25" s="80"/>
      <c r="S25" s="80"/>
      <c r="T25" s="80"/>
      <c r="U25" s="102"/>
      <c r="V25" s="102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</row>
    <row r="26" spans="1:84" ht="16.5" customHeight="1" x14ac:dyDescent="0.25">
      <c r="A26" t="s">
        <v>76</v>
      </c>
      <c r="B26" s="68"/>
      <c r="C26" s="68"/>
      <c r="D26" s="68"/>
      <c r="E26" s="79"/>
      <c r="F26" s="12"/>
      <c r="G26" s="68"/>
      <c r="H26" s="68"/>
      <c r="I26" s="68"/>
      <c r="P26" s="68"/>
      <c r="Q26" s="68"/>
      <c r="R26" s="68"/>
      <c r="S26" s="68"/>
      <c r="T26" s="68"/>
      <c r="U26" s="68"/>
      <c r="V26" s="80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</row>
    <row r="27" spans="1:84" ht="16.5" customHeight="1" x14ac:dyDescent="0.25">
      <c r="A27" s="159" t="s">
        <v>82</v>
      </c>
      <c r="B27" s="159"/>
      <c r="C27" s="159"/>
      <c r="D27" s="159"/>
      <c r="E27" s="159"/>
      <c r="F27" s="159"/>
      <c r="G27" s="80"/>
      <c r="H27" s="80"/>
      <c r="I27" s="80"/>
      <c r="P27" s="80"/>
      <c r="Q27" s="80"/>
      <c r="R27" s="80"/>
      <c r="S27" s="80"/>
      <c r="T27" s="80"/>
      <c r="U27" s="80"/>
      <c r="V27" s="80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</row>
    <row r="28" spans="1:84" ht="15.75" thickBot="1" x14ac:dyDescent="0.3">
      <c r="A28" s="14" t="s">
        <v>89</v>
      </c>
      <c r="B28" s="14"/>
      <c r="C28" s="14"/>
      <c r="D28" s="14"/>
      <c r="E28" s="14"/>
      <c r="F28" s="14"/>
      <c r="G28" s="27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</row>
    <row r="29" spans="1:84" s="41" customFormat="1" ht="31.5" customHeight="1" x14ac:dyDescent="0.25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6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</row>
    <row r="30" spans="1:84" s="14" customFormat="1" ht="3.75" customHeight="1" x14ac:dyDescent="0.25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8"/>
    </row>
    <row r="31" spans="1:84" s="40" customFormat="1" ht="15.75" hidden="1" customHeight="1" thickBot="1" x14ac:dyDescent="0.3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30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</row>
    <row r="32" spans="1:84" s="14" customFormat="1" ht="15.75" customHeight="1" thickBot="1" x14ac:dyDescent="0.3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</row>
    <row r="33" spans="1:84" ht="34.5" customHeight="1" thickBot="1" x14ac:dyDescent="0.3">
      <c r="B33" s="152" t="s">
        <v>40</v>
      </c>
      <c r="C33" s="153"/>
      <c r="D33" s="153"/>
      <c r="E33" s="154"/>
      <c r="G33" s="152" t="s">
        <v>35</v>
      </c>
      <c r="H33" s="153"/>
      <c r="I33" s="154"/>
      <c r="P33" s="158" t="s">
        <v>91</v>
      </c>
      <c r="Q33" s="158"/>
      <c r="R33" s="158"/>
      <c r="S33" s="158"/>
      <c r="T33" s="158"/>
      <c r="U33" s="158"/>
      <c r="V33" s="87"/>
      <c r="W33" s="35"/>
      <c r="Y33" s="122" t="s">
        <v>96</v>
      </c>
      <c r="Z33" s="123"/>
      <c r="AA33" s="123"/>
      <c r="AB33" s="123"/>
      <c r="AC33" s="123"/>
      <c r="AD33" s="123"/>
      <c r="AE33" s="123"/>
      <c r="AF33" s="123"/>
      <c r="AG33" s="12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</row>
    <row r="34" spans="1:84" ht="46.5" customHeight="1" x14ac:dyDescent="0.25">
      <c r="B34" s="148" t="s">
        <v>2</v>
      </c>
      <c r="C34" s="149"/>
      <c r="D34" s="150"/>
      <c r="E34" s="146" t="s">
        <v>7</v>
      </c>
      <c r="G34" s="36" t="s">
        <v>3</v>
      </c>
      <c r="H34" s="37" t="s">
        <v>57</v>
      </c>
      <c r="I34" s="33" t="s">
        <v>17</v>
      </c>
      <c r="P34" s="161" t="s">
        <v>44</v>
      </c>
      <c r="Q34" s="162"/>
      <c r="R34" s="162"/>
      <c r="S34" s="162"/>
      <c r="T34" s="162"/>
      <c r="U34" s="163"/>
      <c r="V34" s="81"/>
      <c r="Y34" s="21" t="s">
        <v>98</v>
      </c>
      <c r="Z34" s="21" t="s">
        <v>62</v>
      </c>
      <c r="AA34" s="50" t="s">
        <v>64</v>
      </c>
      <c r="AB34" s="158" t="s">
        <v>84</v>
      </c>
      <c r="AC34" s="158"/>
      <c r="AD34" s="158"/>
      <c r="AE34" s="158"/>
      <c r="AF34" s="158"/>
      <c r="AG34" s="151" t="s">
        <v>92</v>
      </c>
    </row>
    <row r="35" spans="1:84" ht="60" customHeight="1" x14ac:dyDescent="0.25">
      <c r="B35" s="57" t="s">
        <v>41</v>
      </c>
      <c r="C35" s="21" t="s">
        <v>42</v>
      </c>
      <c r="D35" s="21" t="s">
        <v>38</v>
      </c>
      <c r="E35" s="147"/>
      <c r="F35" s="56"/>
      <c r="G35" s="5" t="s">
        <v>4</v>
      </c>
      <c r="H35" s="5" t="s">
        <v>4</v>
      </c>
      <c r="I35" s="25" t="s">
        <v>16</v>
      </c>
      <c r="P35" s="55" t="s">
        <v>60</v>
      </c>
      <c r="Q35" s="46" t="s">
        <v>59</v>
      </c>
      <c r="R35" s="46" t="s">
        <v>51</v>
      </c>
      <c r="S35" s="25" t="s">
        <v>52</v>
      </c>
      <c r="T35" s="25" t="s">
        <v>53</v>
      </c>
      <c r="U35" s="25" t="s">
        <v>54</v>
      </c>
      <c r="V35" s="87"/>
      <c r="Y35" s="54"/>
      <c r="Z35" s="1"/>
      <c r="AA35" s="1"/>
      <c r="AB35" s="21" t="s">
        <v>85</v>
      </c>
      <c r="AC35" s="50" t="s">
        <v>86</v>
      </c>
      <c r="AD35" s="21" t="s">
        <v>63</v>
      </c>
      <c r="AE35" s="103" t="s">
        <v>87</v>
      </c>
      <c r="AF35" s="32" t="s">
        <v>61</v>
      </c>
      <c r="AG35" s="151"/>
    </row>
    <row r="36" spans="1:84" x14ac:dyDescent="0.25">
      <c r="B36" s="42"/>
      <c r="C36" s="19"/>
      <c r="D36" s="19"/>
      <c r="E36" s="20"/>
      <c r="G36" s="2"/>
      <c r="H36" s="3"/>
      <c r="I36" s="4" t="s">
        <v>39</v>
      </c>
      <c r="P36" s="47">
        <v>0.25</v>
      </c>
      <c r="Q36" s="49">
        <v>0.5</v>
      </c>
      <c r="R36" s="51">
        <v>0.7</v>
      </c>
      <c r="S36" s="39">
        <v>0.8</v>
      </c>
      <c r="T36" s="39">
        <v>0.9</v>
      </c>
      <c r="U36" s="39">
        <v>1</v>
      </c>
      <c r="V36" s="88"/>
      <c r="Y36" s="1"/>
      <c r="Z36" s="1"/>
      <c r="AA36" s="1"/>
      <c r="AB36" s="51" t="s">
        <v>56</v>
      </c>
      <c r="AC36" s="51" t="s">
        <v>56</v>
      </c>
      <c r="AD36" s="51" t="s">
        <v>56</v>
      </c>
      <c r="AE36" s="51" t="s">
        <v>56</v>
      </c>
      <c r="AF36" s="51" t="s">
        <v>56</v>
      </c>
      <c r="AG36" s="151"/>
    </row>
    <row r="37" spans="1:84" ht="15.75" thickBot="1" x14ac:dyDescent="0.3">
      <c r="B37" s="43"/>
      <c r="C37" s="164"/>
      <c r="D37" s="164"/>
      <c r="E37" s="165"/>
      <c r="G37" s="6" t="s">
        <v>8</v>
      </c>
      <c r="H37" s="7" t="s">
        <v>9</v>
      </c>
      <c r="I37" s="8" t="s">
        <v>10</v>
      </c>
      <c r="P37" s="104"/>
      <c r="Q37" s="3"/>
      <c r="R37" s="3"/>
      <c r="S37" s="39"/>
      <c r="T37" s="1"/>
      <c r="U37" s="1"/>
      <c r="V37" s="14"/>
      <c r="Y37" s="1"/>
      <c r="Z37" s="1"/>
      <c r="AA37" s="1"/>
      <c r="AB37" s="1"/>
      <c r="AC37" s="1"/>
      <c r="AD37" s="1"/>
      <c r="AE37" s="1"/>
      <c r="AF37" s="1"/>
      <c r="AG37" s="151"/>
    </row>
    <row r="38" spans="1:84" x14ac:dyDescent="0.25">
      <c r="C38" s="15"/>
      <c r="D38" s="15"/>
      <c r="E38" s="16"/>
      <c r="I38" s="53"/>
      <c r="O38" s="14"/>
      <c r="P38" s="48"/>
      <c r="Q38" s="14"/>
      <c r="R38" s="14"/>
      <c r="S38" s="14"/>
      <c r="T38" s="14"/>
      <c r="U38" s="14"/>
      <c r="V38" s="14"/>
      <c r="X38" s="14"/>
    </row>
    <row r="39" spans="1:84" ht="30" x14ac:dyDescent="0.25">
      <c r="B39" s="19" t="s">
        <v>21</v>
      </c>
      <c r="C39" s="19"/>
      <c r="D39" s="73"/>
      <c r="E39" s="72" t="s">
        <v>75</v>
      </c>
      <c r="G39" s="19">
        <v>120</v>
      </c>
      <c r="H39" s="19">
        <v>5</v>
      </c>
      <c r="I39" s="74">
        <v>0.83330000000000004</v>
      </c>
      <c r="P39" s="52"/>
      <c r="Q39" s="52"/>
      <c r="R39" s="52"/>
      <c r="S39" s="52"/>
      <c r="T39" s="52"/>
      <c r="U39" s="75"/>
      <c r="V39" s="87"/>
      <c r="Y39" s="52"/>
      <c r="Z39" s="52"/>
      <c r="AA39" s="52"/>
      <c r="AB39" s="52"/>
      <c r="AC39" s="52"/>
      <c r="AD39" s="52"/>
      <c r="AE39" s="52"/>
      <c r="AF39" s="52"/>
      <c r="AG39" s="1"/>
    </row>
    <row r="40" spans="1:84" ht="30" x14ac:dyDescent="0.25">
      <c r="B40" s="19"/>
      <c r="C40" s="19"/>
      <c r="D40" s="19" t="s">
        <v>21</v>
      </c>
      <c r="E40" s="72" t="s">
        <v>73</v>
      </c>
      <c r="G40" s="19">
        <v>50</v>
      </c>
      <c r="H40" s="19">
        <v>4</v>
      </c>
      <c r="I40" s="53">
        <v>1.6</v>
      </c>
      <c r="P40" s="52"/>
      <c r="Q40" s="76"/>
      <c r="R40" s="52"/>
      <c r="S40" s="52"/>
      <c r="T40" s="52"/>
      <c r="U40" s="75"/>
      <c r="V40" s="87"/>
      <c r="Y40" s="52"/>
      <c r="Z40" s="52"/>
      <c r="AA40" s="52"/>
      <c r="AB40" s="52"/>
      <c r="AC40" s="77"/>
      <c r="AD40" s="77"/>
      <c r="AE40" s="77"/>
      <c r="AF40" s="77"/>
      <c r="AG40" s="1"/>
    </row>
    <row r="41" spans="1:84" ht="60" x14ac:dyDescent="0.25">
      <c r="B41" s="19" t="s">
        <v>21</v>
      </c>
      <c r="C41" s="19" t="s">
        <v>21</v>
      </c>
      <c r="D41" s="19" t="s">
        <v>21</v>
      </c>
      <c r="E41" s="72" t="s">
        <v>74</v>
      </c>
      <c r="G41" s="19">
        <v>200</v>
      </c>
      <c r="H41" s="19">
        <v>20</v>
      </c>
      <c r="I41" s="53">
        <v>2</v>
      </c>
      <c r="P41" s="52"/>
      <c r="Q41" s="52"/>
      <c r="R41" s="52"/>
      <c r="S41" s="52"/>
      <c r="T41" s="52"/>
      <c r="U41" s="75"/>
      <c r="V41" s="87"/>
      <c r="Y41" s="52"/>
      <c r="Z41" s="52"/>
      <c r="AA41" s="52"/>
      <c r="AB41" s="52"/>
      <c r="AC41" s="52"/>
      <c r="AD41" s="52"/>
      <c r="AE41" s="52"/>
      <c r="AF41" s="52"/>
      <c r="AG41" s="1"/>
    </row>
    <row r="42" spans="1:84" x14ac:dyDescent="0.25">
      <c r="Z42" s="34"/>
      <c r="AA42" s="34"/>
      <c r="AB42" s="34"/>
    </row>
    <row r="43" spans="1:84" x14ac:dyDescent="0.25">
      <c r="B43" t="s">
        <v>76</v>
      </c>
    </row>
    <row r="44" spans="1:84" x14ac:dyDescent="0.25">
      <c r="B44" s="119" t="s">
        <v>77</v>
      </c>
      <c r="C44" s="119"/>
      <c r="D44" s="119"/>
      <c r="E44" s="119"/>
      <c r="F44" s="119"/>
      <c r="G44" s="119"/>
    </row>
    <row r="45" spans="1:84" ht="26.25" x14ac:dyDescent="0.4">
      <c r="A45" s="141" t="s">
        <v>95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3"/>
    </row>
    <row r="47" spans="1:84" ht="45.75" customHeight="1" x14ac:dyDescent="0.25">
      <c r="A47" s="35"/>
      <c r="B47" s="35"/>
      <c r="D47" s="35"/>
      <c r="E47" s="144" t="s">
        <v>7</v>
      </c>
      <c r="G47" s="120" t="s">
        <v>35</v>
      </c>
      <c r="H47" s="120"/>
      <c r="I47" s="120"/>
      <c r="P47" s="120" t="s">
        <v>94</v>
      </c>
      <c r="Q47" s="120"/>
      <c r="R47" s="120"/>
      <c r="S47" s="120"/>
      <c r="T47" s="35"/>
    </row>
    <row r="48" spans="1:84" ht="57" customHeight="1" x14ac:dyDescent="0.25">
      <c r="A48" s="138"/>
      <c r="B48" s="138"/>
      <c r="C48" s="137"/>
      <c r="D48" s="137"/>
      <c r="E48" s="145"/>
      <c r="F48" s="34"/>
      <c r="G48" s="118" t="s">
        <v>3</v>
      </c>
      <c r="H48" s="118" t="s">
        <v>5</v>
      </c>
      <c r="I48" s="118" t="s">
        <v>17</v>
      </c>
      <c r="J48" s="34"/>
      <c r="K48" s="34"/>
      <c r="L48" s="34"/>
      <c r="M48" s="34"/>
      <c r="N48" s="34"/>
      <c r="O48" s="34"/>
      <c r="P48" s="121" t="s">
        <v>44</v>
      </c>
      <c r="Q48" s="121"/>
      <c r="R48" s="121"/>
      <c r="S48" s="121"/>
      <c r="T48" s="115"/>
      <c r="Z48" t="s">
        <v>55</v>
      </c>
    </row>
    <row r="49" spans="1:32" ht="45" x14ac:dyDescent="0.25">
      <c r="A49" s="14"/>
      <c r="B49" s="14"/>
      <c r="C49" s="139" t="s">
        <v>97</v>
      </c>
      <c r="D49" s="140"/>
      <c r="E49" s="101" t="s">
        <v>88</v>
      </c>
      <c r="F49" s="56"/>
      <c r="G49" s="110"/>
      <c r="H49" s="110" t="s">
        <v>6</v>
      </c>
      <c r="I49" s="106" t="s">
        <v>16</v>
      </c>
      <c r="J49" s="56"/>
      <c r="K49" s="56"/>
      <c r="L49" s="56"/>
      <c r="M49" s="56"/>
      <c r="N49" s="56"/>
      <c r="O49" s="56"/>
      <c r="P49" s="21" t="s">
        <v>37</v>
      </c>
      <c r="Q49" s="110" t="s">
        <v>13</v>
      </c>
      <c r="R49" s="110" t="s">
        <v>14</v>
      </c>
      <c r="S49" s="23" t="s">
        <v>15</v>
      </c>
      <c r="T49" s="35"/>
    </row>
    <row r="50" spans="1:32" x14ac:dyDescent="0.25">
      <c r="A50" s="14"/>
      <c r="B50" s="14"/>
      <c r="G50" s="39"/>
      <c r="H50" s="39"/>
      <c r="I50" s="39" t="s">
        <v>24</v>
      </c>
      <c r="J50" s="34"/>
      <c r="K50" s="34"/>
      <c r="L50" s="34"/>
      <c r="M50" s="34"/>
      <c r="N50" s="34"/>
      <c r="O50" s="34"/>
      <c r="P50" s="110">
        <v>0.5</v>
      </c>
      <c r="Q50" s="110">
        <v>0.8</v>
      </c>
      <c r="R50" s="110">
        <v>0.9</v>
      </c>
      <c r="S50" s="110">
        <v>1</v>
      </c>
      <c r="T50" s="35"/>
      <c r="U50" s="34"/>
      <c r="V50" s="34"/>
    </row>
    <row r="51" spans="1:32" x14ac:dyDescent="0.25">
      <c r="A51" s="14"/>
      <c r="B51" s="14"/>
      <c r="G51" s="39" t="s">
        <v>8</v>
      </c>
      <c r="H51" s="39" t="s">
        <v>9</v>
      </c>
      <c r="I51" s="39" t="s">
        <v>10</v>
      </c>
      <c r="P51" s="3"/>
      <c r="Q51" s="3"/>
      <c r="R51" s="3"/>
      <c r="S51" s="113"/>
      <c r="T51" s="116"/>
    </row>
    <row r="52" spans="1:32" x14ac:dyDescent="0.25">
      <c r="A52" s="14"/>
      <c r="B52" s="14"/>
      <c r="T52" s="14"/>
    </row>
    <row r="53" spans="1:32" ht="35.25" customHeight="1" x14ac:dyDescent="0.25">
      <c r="A53" s="135"/>
      <c r="B53" s="135"/>
      <c r="C53" s="136"/>
      <c r="D53" s="136"/>
      <c r="E53" s="19"/>
      <c r="G53" s="78">
        <v>100</v>
      </c>
      <c r="H53" s="19">
        <v>100</v>
      </c>
      <c r="I53" s="69">
        <f>SUM(H53/G53)</f>
        <v>1</v>
      </c>
      <c r="P53" s="19"/>
      <c r="Q53" s="19"/>
      <c r="R53" s="19"/>
      <c r="S53" s="114"/>
      <c r="T53" s="117"/>
    </row>
    <row r="54" spans="1:32" x14ac:dyDescent="0.25"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</row>
    <row r="55" spans="1:32" x14ac:dyDescent="0.25">
      <c r="A55" t="s">
        <v>76</v>
      </c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</row>
    <row r="56" spans="1:32" x14ac:dyDescent="0.25">
      <c r="A56" t="s">
        <v>93</v>
      </c>
    </row>
  </sheetData>
  <mergeCells count="36">
    <mergeCell ref="K8:N8"/>
    <mergeCell ref="G33:I33"/>
    <mergeCell ref="A27:F27"/>
    <mergeCell ref="A25:E25"/>
    <mergeCell ref="P33:U33"/>
    <mergeCell ref="E9:E10"/>
    <mergeCell ref="A24:B24"/>
    <mergeCell ref="B33:E33"/>
    <mergeCell ref="A8:E8"/>
    <mergeCell ref="A9:D9"/>
    <mergeCell ref="G8:I8"/>
    <mergeCell ref="A6:AF6"/>
    <mergeCell ref="W54:AF55"/>
    <mergeCell ref="A53:B53"/>
    <mergeCell ref="C53:D53"/>
    <mergeCell ref="C48:D48"/>
    <mergeCell ref="A48:B48"/>
    <mergeCell ref="C49:D49"/>
    <mergeCell ref="W24:AF28"/>
    <mergeCell ref="A45:T45"/>
    <mergeCell ref="C24:D24"/>
    <mergeCell ref="G47:I47"/>
    <mergeCell ref="E47:E48"/>
    <mergeCell ref="E34:E35"/>
    <mergeCell ref="P8:T8"/>
    <mergeCell ref="P9:T9"/>
    <mergeCell ref="B34:D34"/>
    <mergeCell ref="B44:G44"/>
    <mergeCell ref="P47:S47"/>
    <mergeCell ref="P48:S48"/>
    <mergeCell ref="Y33:AG33"/>
    <mergeCell ref="A29:AF31"/>
    <mergeCell ref="AG34:AG37"/>
    <mergeCell ref="P34:U34"/>
    <mergeCell ref="AB34:AF34"/>
    <mergeCell ref="C37:E37"/>
  </mergeCells>
  <pageMargins left="3.937007874015748E-2" right="3.937007874015748E-2" top="0.74803149606299213" bottom="0.74803149606299213" header="0.31496062992125984" footer="0.31496062992125984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TABELLE</vt:lpstr>
      <vt:lpstr>TABELLE!Area_stampa</vt:lpstr>
    </vt:vector>
  </TitlesOfParts>
  <Company>Regione Autonoma Valle d'Aosta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FLORIO</dc:creator>
  <cp:lastModifiedBy>Silvia1 SALVADORI</cp:lastModifiedBy>
  <cp:lastPrinted>2017-08-08T10:41:41Z</cp:lastPrinted>
  <dcterms:created xsi:type="dcterms:W3CDTF">2017-05-30T12:25:47Z</dcterms:created>
  <dcterms:modified xsi:type="dcterms:W3CDTF">2017-08-08T10:46:54Z</dcterms:modified>
</cp:coreProperties>
</file>