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2280" windowWidth="29040" windowHeight="13500" activeTab="0"/>
  </bookViews>
  <sheets>
    <sheet name="QUADRO ECONOMICO" sheetId="1" r:id="rId1"/>
  </sheets>
  <definedNames>
    <definedName name="_xlnm.Print_Area" localSheetId="0">'QUADRO ECONOMICO'!$C$4:$I$181</definedName>
    <definedName name="_xlnm.Print_Titles" localSheetId="0">'QUADRO ECONOMICO'!$6:$6</definedName>
  </definedNames>
  <calcPr fullCalcOnLoad="1"/>
</workbook>
</file>

<file path=xl/sharedStrings.xml><?xml version="1.0" encoding="utf-8"?>
<sst xmlns="http://schemas.openxmlformats.org/spreadsheetml/2006/main" count="255" uniqueCount="191">
  <si>
    <t>A1.1-opere edili</t>
  </si>
  <si>
    <t>A1.2-prefabbricati</t>
  </si>
  <si>
    <t>A1.3-impianti elettrici</t>
  </si>
  <si>
    <t>A1.4-impianti idro-termo-sanitari</t>
  </si>
  <si>
    <t>A1.5-serramenti</t>
  </si>
  <si>
    <t>TOTALE €</t>
  </si>
  <si>
    <t>A1.6-varie (DESCRIVERE)</t>
  </si>
  <si>
    <t>A3.1-……..</t>
  </si>
  <si>
    <t>A3.2-……..</t>
  </si>
  <si>
    <t>A3.3- …….</t>
  </si>
  <si>
    <t>A3.4- …….</t>
  </si>
  <si>
    <t>A5.1- Per opere + sist. Esterne + attrezzatura e arredi</t>
  </si>
  <si>
    <t>AZIENDA TITOLARE DELLA DOMANDA D'AIUTO</t>
  </si>
  <si>
    <t>B1.2-…….</t>
  </si>
  <si>
    <t>B1.1-…….</t>
  </si>
  <si>
    <t>B1.3-……..</t>
  </si>
  <si>
    <t>A5.2- Per acquisto beni immobili</t>
  </si>
  <si>
    <t>C1.1-…….</t>
  </si>
  <si>
    <t>C1.2-…….</t>
  </si>
  <si>
    <t>C1.3-……..</t>
  </si>
  <si>
    <t>C1.4-……..</t>
  </si>
  <si>
    <t>D1.2-…….</t>
  </si>
  <si>
    <t>D1.1-…….</t>
  </si>
  <si>
    <t>D1.3-……..</t>
  </si>
  <si>
    <t>D1.4-……..</t>
  </si>
  <si>
    <t>D2.3- …….</t>
  </si>
  <si>
    <t>D2.4- …….</t>
  </si>
  <si>
    <t>E1.3-……..</t>
  </si>
  <si>
    <t>E1.4-……..</t>
  </si>
  <si>
    <t>E1.1-Opere in economia (azienda)</t>
  </si>
  <si>
    <t>E1.2-Opere a terzi</t>
  </si>
  <si>
    <t>F1 - OPERE</t>
  </si>
  <si>
    <t>F1.1-Opere in economia (azienda)</t>
  </si>
  <si>
    <t>F1.2-Opere a terzi</t>
  </si>
  <si>
    <t>F1.3-……..</t>
  </si>
  <si>
    <t>F1.4-……..</t>
  </si>
  <si>
    <t>A4.1-fabbricati</t>
  </si>
  <si>
    <t>G1 - OPERE</t>
  </si>
  <si>
    <t>G1.1-Opere in economia (azienda)</t>
  </si>
  <si>
    <t>G1.2-Opere a terzi</t>
  </si>
  <si>
    <t>G2 - FORNITURE</t>
  </si>
  <si>
    <t>F2 - FORNITURE</t>
  </si>
  <si>
    <t>F2.1…………..</t>
  </si>
  <si>
    <t>F2.2-……………</t>
  </si>
  <si>
    <t>E2.1…………..</t>
  </si>
  <si>
    <t>E2.2-……………</t>
  </si>
  <si>
    <t>J1 - OPERE</t>
  </si>
  <si>
    <t>J1.1-Opere in economia (azienda)</t>
  </si>
  <si>
    <t>J1.2-Opere a terzi</t>
  </si>
  <si>
    <t>J1.3-……..</t>
  </si>
  <si>
    <t>J1.4-……..</t>
  </si>
  <si>
    <t>J2 - FORNITURE</t>
  </si>
  <si>
    <t>J2.1…………..</t>
  </si>
  <si>
    <t>J2.2-……………</t>
  </si>
  <si>
    <t>VOCI DI SPESA IN DETTAGLIO</t>
  </si>
  <si>
    <t>IL TECNICO</t>
  </si>
  <si>
    <t>IL TITOLARE AZIENDALE</t>
  </si>
  <si>
    <t>………………………………………………</t>
  </si>
  <si>
    <t>………………………………………………..</t>
  </si>
  <si>
    <t>DATA …………………………….. LI……………/…………………/………………………………</t>
  </si>
  <si>
    <t>G2.1. Barbatelle / astoni</t>
  </si>
  <si>
    <t>G2.3- Impianto irriguo</t>
  </si>
  <si>
    <t>G2.2- Armatura vigneto / frutteto</t>
  </si>
  <si>
    <t xml:space="preserve">Titolo abilitativo edilizio necessario per il costo A: </t>
  </si>
  <si>
    <t xml:space="preserve">Titolo abilitativo edilizio necessario per il costo D: </t>
  </si>
  <si>
    <t xml:space="preserve">Titolo abilitativo edilizio necessario per il costo E: </t>
  </si>
  <si>
    <t xml:space="preserve">Titolo abilitativo edilizio necessario per il costo F: </t>
  </si>
  <si>
    <t xml:space="preserve">Titolo abilitativo edilizio necessario per il costo G: </t>
  </si>
  <si>
    <t xml:space="preserve">Titolo abilitativo edilizio necessario per il costo J: </t>
  </si>
  <si>
    <t xml:space="preserve">     (IVA ESCLUSA)</t>
  </si>
  <si>
    <t xml:space="preserve">F) sistemazione e miglioramento dei terreni agrari volti a migliorare la produttività attraverso il recupero di terreni abbandonati, l’impianto di nuove colture, la lavorabilità delle superfici con la meccanizzazione agricola o volti ad assicurare la regimazione delle acque e la stabilità dei versanti. </t>
  </si>
  <si>
    <t xml:space="preserve">TOTALE COSTO RICHIESTO PER ALTRE VOCI DI SPESA  € </t>
  </si>
  <si>
    <t>TOTALE AIUTO RICHIESTO €</t>
  </si>
  <si>
    <t xml:space="preserve">                                                         (IVA ESCLUSA)</t>
  </si>
  <si>
    <t>i)  spese notarili per accorpamenti fondiari;</t>
  </si>
  <si>
    <t>H)  acquisto terreni nel limite del 10% della spesa totale ammissibile dell’intervento considerato;</t>
  </si>
  <si>
    <t>J) costruzione e sistemazione di canali irrigui, impianti di irrigazione e di fertirrigazione;</t>
  </si>
  <si>
    <t>K) realizzazione e sistemazione di acquedotti rurali ad uso potabile e per l’abbeveraggio del bestiame;</t>
  </si>
  <si>
    <t>K1 - OPERE</t>
  </si>
  <si>
    <t>K1.1-Opere in economia (azienda)</t>
  </si>
  <si>
    <t>K1.2-Opere a terzi</t>
  </si>
  <si>
    <t>K1.3-……..</t>
  </si>
  <si>
    <t>K1.4-……..</t>
  </si>
  <si>
    <t>K2 - FORNITURE</t>
  </si>
  <si>
    <t>K2.1…………..</t>
  </si>
  <si>
    <t>K2.2-……………</t>
  </si>
  <si>
    <t>Computo Estimativo</t>
  </si>
  <si>
    <t>Importo inferiore a Listino</t>
  </si>
  <si>
    <t>Listino prezzi</t>
  </si>
  <si>
    <t>Raffronto tre preventivi</t>
  </si>
  <si>
    <t>Bene usato</t>
  </si>
  <si>
    <t>Bene specializzato.</t>
  </si>
  <si>
    <r>
      <t xml:space="preserve">QUADRO ECONOMICO RIEPILOGATIVO  DEI COSTI      </t>
    </r>
    <r>
      <rPr>
        <b/>
        <sz val="14"/>
        <color indexed="10"/>
        <rFont val="Cambria"/>
        <family val="1"/>
      </rPr>
      <t>IVA    ESCLUSA</t>
    </r>
  </si>
  <si>
    <r>
      <t xml:space="preserve">% AIUTO </t>
    </r>
    <r>
      <rPr>
        <b/>
        <sz val="10"/>
        <color indexed="8"/>
        <rFont val="Cambria"/>
        <family val="1"/>
      </rPr>
      <t>(escluse eventuali maggiorazioni)</t>
    </r>
  </si>
  <si>
    <r>
      <t xml:space="preserve">  </t>
    </r>
    <r>
      <rPr>
        <b/>
        <sz val="12"/>
        <color indexed="8"/>
        <rFont val="Cambria"/>
        <family val="1"/>
      </rPr>
      <t>AIUTO RICHIESTO</t>
    </r>
  </si>
  <si>
    <r>
      <t xml:space="preserve">TOTALE COSTO RICHIESTO PER VOCE DI SPESA </t>
    </r>
    <r>
      <rPr>
        <b/>
        <sz val="18"/>
        <color indexed="8"/>
        <rFont val="Cambria"/>
        <family val="1"/>
      </rPr>
      <t>c)</t>
    </r>
    <r>
      <rPr>
        <b/>
        <sz val="12"/>
        <color indexed="8"/>
        <rFont val="Cambria"/>
        <family val="1"/>
      </rPr>
      <t xml:space="preserve"> € </t>
    </r>
  </si>
  <si>
    <t>A) acquisto, costruzione, ristrutturazione, ampliamento e ammodernamento di fabbricati rurali e delle relative opere edili ed impiantistiche</t>
  </si>
  <si>
    <t>B) acquisto di impianti, arredi (funzionali alla commercializzazione dei prodotti aziendali) e attrezzature agricole, inclusi i programmi informatici (compresa la realizzazione di siti web aziendali)</t>
  </si>
  <si>
    <t>C) acquisto di macchine agricole</t>
  </si>
  <si>
    <t xml:space="preserve">D) realizzazione e miglioramento degli impianti per la produzione, nei limiti dell’autoconsumo, di energia elettrica  o termica da fonti rinnovabili </t>
  </si>
  <si>
    <t>E) interventi di miglioramento della viabilità rurale, inclusa la costruzione e sistemazione di monorotaie, di teleferiche e di fili a sbalzo che sostituiscono detta viabilità rurale</t>
  </si>
  <si>
    <t>G) impianti di colture poliennali (vite e fruttiferi)</t>
  </si>
  <si>
    <t xml:space="preserve">totale richiesto per costo ammissibile A)  </t>
  </si>
  <si>
    <t xml:space="preserve">TOTALE VOCI D1+D2 </t>
  </si>
  <si>
    <t>Completamento dotazione esistente</t>
  </si>
  <si>
    <t>K3-SPESE GENERALI</t>
  </si>
  <si>
    <t>J3-SPESE GNERALI</t>
  </si>
  <si>
    <t>TOTALE J1  OPERE</t>
  </si>
  <si>
    <t>A1 - OPERE EDILI/IMPIANTI</t>
  </si>
  <si>
    <t>A2-SISTEMAZIONI ESTERNE</t>
  </si>
  <si>
    <t>A3-ATTREZZATURE E ARREDI</t>
  </si>
  <si>
    <t>A4-ACQUISTO BENI IMMOBILI</t>
  </si>
  <si>
    <t xml:space="preserve">TOTALE A4  </t>
  </si>
  <si>
    <t xml:space="preserve">TOTALE A3    </t>
  </si>
  <si>
    <t xml:space="preserve">TOTOLE  A2 </t>
  </si>
  <si>
    <t xml:space="preserve">TOTALE  A1 </t>
  </si>
  <si>
    <t>A5-SPESE GENERALI</t>
  </si>
  <si>
    <t>B1 - FORNITURE</t>
  </si>
  <si>
    <t>B2-SPESE GENERALI</t>
  </si>
  <si>
    <t xml:space="preserve">TOTALE A5  </t>
  </si>
  <si>
    <t xml:space="preserve">TOTALE  B1 </t>
  </si>
  <si>
    <t xml:space="preserve">TOTALE B2  </t>
  </si>
  <si>
    <t>TOTALE  C1</t>
  </si>
  <si>
    <t xml:space="preserve">TOTALE C2  </t>
  </si>
  <si>
    <t>C2-SPESE GENERALI</t>
  </si>
  <si>
    <t xml:space="preserve">D1 - OPERE </t>
  </si>
  <si>
    <t>TOTALE  D1</t>
  </si>
  <si>
    <t>D2 - FORNITURE</t>
  </si>
  <si>
    <t xml:space="preserve">TOTALE D2  </t>
  </si>
  <si>
    <t>D3-SPESE GENERALI</t>
  </si>
  <si>
    <t xml:space="preserve">TOTALE D3  </t>
  </si>
  <si>
    <t xml:space="preserve">TOTALE E2   </t>
  </si>
  <si>
    <t xml:space="preserve">TOTALE E3  </t>
  </si>
  <si>
    <t xml:space="preserve">TOTALE E1    </t>
  </si>
  <si>
    <t xml:space="preserve">TOTALE F1 </t>
  </si>
  <si>
    <t>TOTALE F2</t>
  </si>
  <si>
    <t>E1 - OPERE</t>
  </si>
  <si>
    <t>E2 - FORNITURE</t>
  </si>
  <si>
    <t>E3-SPESE GENERALI</t>
  </si>
  <si>
    <t xml:space="preserve">TOTALE F3 </t>
  </si>
  <si>
    <t>TOTALE VOCI F1+F2</t>
  </si>
  <si>
    <t>TOTALE VOCI G1 G2</t>
  </si>
  <si>
    <t>TOTALE G1</t>
  </si>
  <si>
    <t>TOTALE G2</t>
  </si>
  <si>
    <t>TOTALE G3</t>
  </si>
  <si>
    <t>TOTALE H.1</t>
  </si>
  <si>
    <t>TOTALE H.2</t>
  </si>
  <si>
    <t>G3-SPESE GENERALI</t>
  </si>
  <si>
    <t>H.1 - SPESE ACQUISTO</t>
  </si>
  <si>
    <t>H.2- SPESE GENERALI</t>
  </si>
  <si>
    <t>I.1 - SPESE NOTARILI</t>
  </si>
  <si>
    <t>I.2- SPESE GENERALI</t>
  </si>
  <si>
    <t>TOTALE I.1</t>
  </si>
  <si>
    <t xml:space="preserve">TOTALE I.2 </t>
  </si>
  <si>
    <t>TOTALE J2</t>
  </si>
  <si>
    <t>TOTALE J3</t>
  </si>
  <si>
    <t>TOTALE VOCI J1+J2</t>
  </si>
  <si>
    <t>TOTALE K1</t>
  </si>
  <si>
    <t>TOTALE K2</t>
  </si>
  <si>
    <t xml:space="preserve">TOTALE K3 </t>
  </si>
  <si>
    <t xml:space="preserve">totale richiesto per costo ammissibile K  </t>
  </si>
  <si>
    <t xml:space="preserve">totale richiesto per costo ammissibile J) </t>
  </si>
  <si>
    <t xml:space="preserve">totale richiesto per costo ammissibile I)  </t>
  </si>
  <si>
    <t xml:space="preserve">totale richiesto per costo ammissibile H)  </t>
  </si>
  <si>
    <t xml:space="preserve">totale richiesto per costo ammissibile G) </t>
  </si>
  <si>
    <t xml:space="preserve">totale richiesto per costo ammissibile F)  </t>
  </si>
  <si>
    <t xml:space="preserve">totale richiesto per costo ammissibile E)  </t>
  </si>
  <si>
    <t xml:space="preserve">totale richiesto per costo ammissibile D)  </t>
  </si>
  <si>
    <t xml:space="preserve">totale richiesto per costo ammissibile C)  </t>
  </si>
  <si>
    <t xml:space="preserve">totale richiesto per costo ammissibile B)  </t>
  </si>
  <si>
    <t>Permesso di costruire</t>
  </si>
  <si>
    <t>S.C.I.A. o altro</t>
  </si>
  <si>
    <t>Nessuno</t>
  </si>
  <si>
    <t xml:space="preserve">Titolo abilitativo edilizio necessario per il costo K: </t>
  </si>
  <si>
    <t xml:space="preserve">SPESA RICHIESTA SUDDIVISA PER COSTI AMMISSIBILI </t>
  </si>
  <si>
    <t>F3-SPESE GENERALI</t>
  </si>
  <si>
    <t xml:space="preserve">TOTALE VOCI A1+A2+A3+A4   </t>
  </si>
  <si>
    <r>
      <rPr>
        <b/>
        <sz val="12"/>
        <color indexed="8"/>
        <rFont val="Cambria"/>
        <family val="1"/>
      </rPr>
      <t xml:space="preserve">TOTALE VOCI  K1+K2       </t>
    </r>
  </si>
  <si>
    <r>
      <t xml:space="preserve">TOTALE VOCI E1+E2 </t>
    </r>
    <r>
      <rPr>
        <b/>
        <sz val="12"/>
        <color indexed="8"/>
        <rFont val="Cambria"/>
        <family val="1"/>
      </rPr>
      <t xml:space="preserve"> </t>
    </r>
  </si>
  <si>
    <r>
      <rPr>
        <b/>
        <i/>
        <u val="single"/>
        <sz val="11"/>
        <rFont val="Cambria"/>
        <family val="1"/>
      </rPr>
      <t xml:space="preserve">Nota 3: </t>
    </r>
    <r>
      <rPr>
        <sz val="11"/>
        <rFont val="Cambria"/>
        <family val="1"/>
      </rPr>
      <t>per ogni singola voce di spesa indicare la modalità adottata per determinare l'importo richiesto ad aiuto utilizzando il menù a tendina</t>
    </r>
  </si>
  <si>
    <r>
      <rPr>
        <b/>
        <i/>
        <u val="single"/>
        <sz val="11"/>
        <rFont val="Cambria"/>
        <family val="1"/>
      </rPr>
      <t>Nota 2</t>
    </r>
    <r>
      <rPr>
        <sz val="11"/>
        <rFont val="Cambria"/>
        <family val="1"/>
      </rPr>
      <t>: crocettare il caso che ricorre</t>
    </r>
  </si>
  <si>
    <r>
      <rPr>
        <b/>
        <i/>
        <u val="single"/>
        <sz val="11"/>
        <rFont val="Cambria"/>
        <family val="1"/>
      </rPr>
      <t>Nota 4</t>
    </r>
    <r>
      <rPr>
        <sz val="11"/>
        <rFont val="Cambria"/>
        <family val="1"/>
      </rPr>
      <t>: Inserire in tale campo solo i Beni strumentali che permettono lo svolgimento di un’attività colturale (attrezzi trainati, portati o dotati di motore (aiuto 40% + eventuali maggiorazioni)</t>
    </r>
  </si>
  <si>
    <r>
      <rPr>
        <b/>
        <i/>
        <sz val="11"/>
        <rFont val="Cambria"/>
        <family val="1"/>
      </rPr>
      <t>nota 2</t>
    </r>
    <r>
      <rPr>
        <sz val="11"/>
        <rFont val="Cambria"/>
        <family val="1"/>
      </rPr>
      <t>: crocettare (inserire una X) nel caso che ricorre</t>
    </r>
  </si>
  <si>
    <r>
      <t xml:space="preserve">MODALITA' di STIMA DEL COSTO </t>
    </r>
    <r>
      <rPr>
        <b/>
        <i/>
        <u val="single"/>
        <sz val="10"/>
        <rFont val="Cambria"/>
        <family val="1"/>
      </rPr>
      <t>nota 3</t>
    </r>
  </si>
  <si>
    <t>IMPORTANTE: in caso si aggiungano delle righe, verificare il corretto funzionamento delle formule</t>
  </si>
  <si>
    <r>
      <rPr>
        <b/>
        <i/>
        <sz val="11"/>
        <color indexed="10"/>
        <rFont val="Cambria"/>
        <family val="1"/>
      </rPr>
      <t>Nota 1</t>
    </r>
    <r>
      <rPr>
        <b/>
        <sz val="11"/>
        <color indexed="10"/>
        <rFont val="Cambria"/>
        <family val="1"/>
      </rPr>
      <t>: compilare e cancellare esclusivamente i campi bianchi, per evitare di cancellare le formule</t>
    </r>
  </si>
  <si>
    <t>IMPORTI 
PARZIALI</t>
  </si>
  <si>
    <t xml:space="preserve">TOTALE COSTI RICHIESTI </t>
  </si>
  <si>
    <t>VERIFICA</t>
  </si>
  <si>
    <t>C1 - FORNITURA MACCHINE</t>
  </si>
  <si>
    <r>
      <rPr>
        <b/>
        <i/>
        <u val="single"/>
        <sz val="11"/>
        <rFont val="Cambria"/>
        <family val="1"/>
      </rPr>
      <t>Nota 4:</t>
    </r>
    <r>
      <rPr>
        <b/>
        <sz val="11"/>
        <rFont val="Cambria"/>
        <family val="1"/>
      </rPr>
      <t xml:space="preserve"> non completare se il documento è sottoscritto digitalmente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</si>
</sst>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mbria"/>
      <family val="1"/>
    </font>
    <font>
      <b/>
      <i/>
      <u val="single"/>
      <sz val="10"/>
      <name val="Cambria"/>
      <family val="1"/>
    </font>
    <font>
      <b/>
      <i/>
      <u val="single"/>
      <sz val="11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sz val="8"/>
      <name val="Tahoma"/>
      <family val="2"/>
    </font>
    <font>
      <b/>
      <i/>
      <sz val="11"/>
      <color indexed="1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rgb="FFC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33" borderId="10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12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59" fillId="0" borderId="0" xfId="0" applyFont="1" applyFill="1" applyAlignment="1">
      <alignment/>
    </xf>
    <xf numFmtId="0" fontId="63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44" fontId="64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/>
    </xf>
    <xf numFmtId="44" fontId="64" fillId="19" borderId="15" xfId="0" applyNumberFormat="1" applyFont="1" applyFill="1" applyBorder="1" applyAlignment="1">
      <alignment/>
    </xf>
    <xf numFmtId="44" fontId="59" fillId="0" borderId="12" xfId="0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62" fillId="0" borderId="0" xfId="0" applyFont="1" applyAlignment="1">
      <alignment/>
    </xf>
    <xf numFmtId="44" fontId="63" fillId="0" borderId="12" xfId="0" applyNumberFormat="1" applyFont="1" applyFill="1" applyBorder="1" applyAlignment="1">
      <alignment/>
    </xf>
    <xf numFmtId="44" fontId="63" fillId="0" borderId="17" xfId="0" applyNumberFormat="1" applyFont="1" applyFill="1" applyBorder="1" applyAlignment="1">
      <alignment/>
    </xf>
    <xf numFmtId="44" fontId="59" fillId="0" borderId="17" xfId="0" applyNumberFormat="1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17" xfId="0" applyFont="1" applyBorder="1" applyAlignment="1">
      <alignment/>
    </xf>
    <xf numFmtId="44" fontId="64" fillId="19" borderId="18" xfId="0" applyNumberFormat="1" applyFont="1" applyFill="1" applyBorder="1" applyAlignment="1">
      <alignment/>
    </xf>
    <xf numFmtId="0" fontId="59" fillId="0" borderId="19" xfId="0" applyFont="1" applyFill="1" applyBorder="1" applyAlignment="1">
      <alignment/>
    </xf>
    <xf numFmtId="44" fontId="59" fillId="0" borderId="2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7" fillId="6" borderId="15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/>
    </xf>
    <xf numFmtId="0" fontId="64" fillId="4" borderId="14" xfId="0" applyFont="1" applyFill="1" applyBorder="1" applyAlignment="1">
      <alignment/>
    </xf>
    <xf numFmtId="0" fontId="64" fillId="4" borderId="16" xfId="0" applyFont="1" applyFill="1" applyBorder="1" applyAlignment="1">
      <alignment/>
    </xf>
    <xf numFmtId="44" fontId="64" fillId="19" borderId="21" xfId="0" applyNumberFormat="1" applyFont="1" applyFill="1" applyBorder="1" applyAlignment="1">
      <alignment/>
    </xf>
    <xf numFmtId="0" fontId="63" fillId="16" borderId="22" xfId="0" applyFont="1" applyFill="1" applyBorder="1" applyAlignment="1">
      <alignment horizontal="center" vertical="center"/>
    </xf>
    <xf numFmtId="44" fontId="63" fillId="7" borderId="12" xfId="0" applyNumberFormat="1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3" fillId="34" borderId="13" xfId="0" applyFont="1" applyFill="1" applyBorder="1" applyAlignment="1">
      <alignment horizontal="right"/>
    </xf>
    <xf numFmtId="44" fontId="63" fillId="34" borderId="13" xfId="0" applyNumberFormat="1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59" fillId="34" borderId="0" xfId="0" applyFont="1" applyFill="1" applyAlignment="1">
      <alignment/>
    </xf>
    <xf numFmtId="0" fontId="65" fillId="0" borderId="13" xfId="0" applyFont="1" applyFill="1" applyBorder="1" applyAlignment="1">
      <alignment/>
    </xf>
    <xf numFmtId="0" fontId="65" fillId="34" borderId="13" xfId="0" applyFont="1" applyFill="1" applyBorder="1" applyAlignment="1">
      <alignment/>
    </xf>
    <xf numFmtId="44" fontId="63" fillId="0" borderId="13" xfId="0" applyNumberFormat="1" applyFont="1" applyFill="1" applyBorder="1" applyAlignment="1">
      <alignment/>
    </xf>
    <xf numFmtId="44" fontId="66" fillId="0" borderId="13" xfId="0" applyNumberFormat="1" applyFont="1" applyFill="1" applyBorder="1" applyAlignment="1">
      <alignment/>
    </xf>
    <xf numFmtId="44" fontId="59" fillId="0" borderId="13" xfId="0" applyNumberFormat="1" applyFont="1" applyFill="1" applyBorder="1" applyAlignment="1">
      <alignment/>
    </xf>
    <xf numFmtId="0" fontId="63" fillId="34" borderId="0" xfId="0" applyFont="1" applyFill="1" applyBorder="1" applyAlignment="1">
      <alignment horizontal="right"/>
    </xf>
    <xf numFmtId="44" fontId="61" fillId="19" borderId="18" xfId="0" applyNumberFormat="1" applyFont="1" applyFill="1" applyBorder="1" applyAlignment="1">
      <alignment/>
    </xf>
    <xf numFmtId="0" fontId="38" fillId="7" borderId="23" xfId="0" applyFont="1" applyFill="1" applyBorder="1" applyAlignment="1">
      <alignment horizontal="left" vertical="center"/>
    </xf>
    <xf numFmtId="0" fontId="58" fillId="0" borderId="24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3" fillId="7" borderId="26" xfId="0" applyFont="1" applyFill="1" applyBorder="1" applyAlignment="1">
      <alignment horizontal="right"/>
    </xf>
    <xf numFmtId="0" fontId="63" fillId="0" borderId="26" xfId="0" applyFont="1" applyFill="1" applyBorder="1" applyAlignment="1">
      <alignment horizontal="left"/>
    </xf>
    <xf numFmtId="0" fontId="38" fillId="7" borderId="26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/>
    </xf>
    <xf numFmtId="0" fontId="63" fillId="0" borderId="26" xfId="0" applyFont="1" applyFill="1" applyBorder="1" applyAlignment="1">
      <alignment horizontal="right"/>
    </xf>
    <xf numFmtId="0" fontId="59" fillId="0" borderId="26" xfId="0" applyFont="1" applyBorder="1" applyAlignment="1">
      <alignment/>
    </xf>
    <xf numFmtId="0" fontId="59" fillId="0" borderId="14" xfId="0" applyFont="1" applyBorder="1" applyAlignment="1">
      <alignment/>
    </xf>
    <xf numFmtId="0" fontId="63" fillId="7" borderId="27" xfId="0" applyFont="1" applyFill="1" applyBorder="1" applyAlignment="1">
      <alignment horizontal="right"/>
    </xf>
    <xf numFmtId="44" fontId="63" fillId="7" borderId="28" xfId="0" applyNumberFormat="1" applyFont="1" applyFill="1" applyBorder="1" applyAlignment="1">
      <alignment/>
    </xf>
    <xf numFmtId="0" fontId="63" fillId="0" borderId="29" xfId="0" applyFont="1" applyFill="1" applyBorder="1" applyAlignment="1">
      <alignment horizontal="right"/>
    </xf>
    <xf numFmtId="0" fontId="66" fillId="0" borderId="30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44" fontId="64" fillId="19" borderId="10" xfId="0" applyNumberFormat="1" applyFont="1" applyFill="1" applyBorder="1" applyAlignment="1">
      <alignment/>
    </xf>
    <xf numFmtId="0" fontId="38" fillId="7" borderId="23" xfId="0" applyFont="1" applyFill="1" applyBorder="1" applyAlignment="1">
      <alignment vertical="center"/>
    </xf>
    <xf numFmtId="0" fontId="38" fillId="7" borderId="26" xfId="0" applyFont="1" applyFill="1" applyBorder="1" applyAlignment="1">
      <alignment vertical="center"/>
    </xf>
    <xf numFmtId="44" fontId="63" fillId="7" borderId="17" xfId="0" applyNumberFormat="1" applyFont="1" applyFill="1" applyBorder="1" applyAlignment="1">
      <alignment/>
    </xf>
    <xf numFmtId="44" fontId="59" fillId="0" borderId="14" xfId="0" applyNumberFormat="1" applyFont="1" applyFill="1" applyBorder="1" applyAlignment="1">
      <alignment/>
    </xf>
    <xf numFmtId="44" fontId="63" fillId="7" borderId="16" xfId="0" applyNumberFormat="1" applyFont="1" applyFill="1" applyBorder="1" applyAlignment="1">
      <alignment/>
    </xf>
    <xf numFmtId="0" fontId="63" fillId="7" borderId="31" xfId="0" applyFont="1" applyFill="1" applyBorder="1" applyAlignment="1">
      <alignment horizontal="right"/>
    </xf>
    <xf numFmtId="44" fontId="63" fillId="7" borderId="32" xfId="0" applyNumberFormat="1" applyFont="1" applyFill="1" applyBorder="1" applyAlignment="1">
      <alignment/>
    </xf>
    <xf numFmtId="0" fontId="38" fillId="7" borderId="33" xfId="0" applyFont="1" applyFill="1" applyBorder="1" applyAlignment="1">
      <alignment vertical="center"/>
    </xf>
    <xf numFmtId="0" fontId="35" fillId="0" borderId="34" xfId="0" applyFont="1" applyFill="1" applyBorder="1" applyAlignment="1">
      <alignment/>
    </xf>
    <xf numFmtId="44" fontId="59" fillId="0" borderId="24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44" fontId="61" fillId="0" borderId="35" xfId="0" applyNumberFormat="1" applyFont="1" applyFill="1" applyBorder="1" applyAlignment="1">
      <alignment horizontal="right"/>
    </xf>
    <xf numFmtId="44" fontId="10" fillId="19" borderId="26" xfId="0" applyNumberFormat="1" applyFont="1" applyFill="1" applyBorder="1" applyAlignment="1">
      <alignment horizontal="right"/>
    </xf>
    <xf numFmtId="44" fontId="64" fillId="19" borderId="26" xfId="0" applyNumberFormat="1" applyFont="1" applyFill="1" applyBorder="1" applyAlignment="1">
      <alignment horizontal="right"/>
    </xf>
    <xf numFmtId="44" fontId="64" fillId="19" borderId="14" xfId="0" applyNumberFormat="1" applyFont="1" applyFill="1" applyBorder="1" applyAlignment="1">
      <alignment horizontal="right"/>
    </xf>
    <xf numFmtId="44" fontId="61" fillId="19" borderId="36" xfId="0" applyNumberFormat="1" applyFont="1" applyFill="1" applyBorder="1" applyAlignment="1">
      <alignment/>
    </xf>
    <xf numFmtId="0" fontId="35" fillId="0" borderId="37" xfId="0" applyFont="1" applyFill="1" applyBorder="1" applyAlignment="1">
      <alignment/>
    </xf>
    <xf numFmtId="44" fontId="61" fillId="19" borderId="21" xfId="0" applyNumberFormat="1" applyFont="1" applyFill="1" applyBorder="1" applyAlignment="1">
      <alignment/>
    </xf>
    <xf numFmtId="44" fontId="63" fillId="7" borderId="14" xfId="0" applyNumberFormat="1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5" fillId="0" borderId="40" xfId="0" applyFont="1" applyFill="1" applyBorder="1" applyAlignment="1">
      <alignment/>
    </xf>
    <xf numFmtId="0" fontId="64" fillId="0" borderId="40" xfId="0" applyFont="1" applyFill="1" applyBorder="1" applyAlignment="1">
      <alignment/>
    </xf>
    <xf numFmtId="0" fontId="35" fillId="0" borderId="41" xfId="0" applyFont="1" applyFill="1" applyBorder="1" applyAlignment="1">
      <alignment/>
    </xf>
    <xf numFmtId="44" fontId="63" fillId="0" borderId="14" xfId="0" applyNumberFormat="1" applyFont="1" applyFill="1" applyBorder="1" applyAlignment="1">
      <alignment/>
    </xf>
    <xf numFmtId="44" fontId="61" fillId="0" borderId="26" xfId="0" applyNumberFormat="1" applyFont="1" applyFill="1" applyBorder="1" applyAlignment="1">
      <alignment horizontal="right"/>
    </xf>
    <xf numFmtId="44" fontId="61" fillId="0" borderId="14" xfId="0" applyNumberFormat="1" applyFont="1" applyFill="1" applyBorder="1" applyAlignment="1">
      <alignment horizontal="right"/>
    </xf>
    <xf numFmtId="44" fontId="58" fillId="0" borderId="17" xfId="0" applyNumberFormat="1" applyFont="1" applyFill="1" applyBorder="1" applyAlignment="1">
      <alignment/>
    </xf>
    <xf numFmtId="0" fontId="63" fillId="16" borderId="42" xfId="0" applyFont="1" applyFill="1" applyBorder="1" applyAlignment="1">
      <alignment horizontal="center" vertical="center" wrapText="1"/>
    </xf>
    <xf numFmtId="0" fontId="63" fillId="16" borderId="43" xfId="0" applyFont="1" applyFill="1" applyBorder="1" applyAlignment="1">
      <alignment horizontal="center" vertical="center"/>
    </xf>
    <xf numFmtId="0" fontId="63" fillId="16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67" fillId="6" borderId="15" xfId="0" applyFont="1" applyFill="1" applyBorder="1" applyAlignment="1">
      <alignment vertical="center" wrapText="1"/>
    </xf>
    <xf numFmtId="0" fontId="64" fillId="4" borderId="26" xfId="0" applyFont="1" applyFill="1" applyBorder="1" applyAlignment="1">
      <alignment horizontal="center"/>
    </xf>
    <xf numFmtId="0" fontId="64" fillId="4" borderId="27" xfId="0" applyFont="1" applyFill="1" applyBorder="1" applyAlignment="1">
      <alignment horizontal="center"/>
    </xf>
    <xf numFmtId="0" fontId="7" fillId="6" borderId="15" xfId="0" applyFont="1" applyFill="1" applyBorder="1" applyAlignment="1">
      <alignment vertical="center" wrapText="1"/>
    </xf>
    <xf numFmtId="0" fontId="63" fillId="16" borderId="44" xfId="0" applyFont="1" applyFill="1" applyBorder="1" applyAlignment="1">
      <alignment horizontal="center" vertical="center" wrapText="1"/>
    </xf>
    <xf numFmtId="0" fontId="63" fillId="16" borderId="45" xfId="0" applyFont="1" applyFill="1" applyBorder="1" applyAlignment="1">
      <alignment horizontal="center" vertical="center"/>
    </xf>
    <xf numFmtId="44" fontId="8" fillId="0" borderId="26" xfId="0" applyNumberFormat="1" applyFont="1" applyFill="1" applyBorder="1" applyAlignment="1">
      <alignment horizontal="right"/>
    </xf>
    <xf numFmtId="0" fontId="67" fillId="6" borderId="46" xfId="0" applyFont="1" applyFill="1" applyBorder="1" applyAlignment="1">
      <alignment horizontal="center" vertical="center" wrapText="1"/>
    </xf>
    <xf numFmtId="0" fontId="67" fillId="6" borderId="36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left"/>
    </xf>
    <xf numFmtId="0" fontId="38" fillId="4" borderId="43" xfId="0" applyFont="1" applyFill="1" applyBorder="1" applyAlignment="1">
      <alignment horizontal="left"/>
    </xf>
    <xf numFmtId="0" fontId="38" fillId="4" borderId="43" xfId="0" applyFont="1" applyFill="1" applyBorder="1" applyAlignment="1">
      <alignment horizontal="center"/>
    </xf>
    <xf numFmtId="0" fontId="38" fillId="4" borderId="34" xfId="0" applyFont="1" applyFill="1" applyBorder="1" applyAlignment="1">
      <alignment horizontal="center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64" fillId="4" borderId="23" xfId="0" applyFont="1" applyFill="1" applyBorder="1" applyAlignment="1">
      <alignment horizontal="left"/>
    </xf>
    <xf numFmtId="0" fontId="64" fillId="4" borderId="25" xfId="0" applyFont="1" applyFill="1" applyBorder="1" applyAlignment="1">
      <alignment horizontal="left"/>
    </xf>
    <xf numFmtId="0" fontId="63" fillId="16" borderId="18" xfId="0" applyFont="1" applyFill="1" applyBorder="1" applyAlignment="1">
      <alignment horizontal="center" vertical="center" wrapText="1"/>
    </xf>
    <xf numFmtId="0" fontId="63" fillId="16" borderId="34" xfId="0" applyFont="1" applyFill="1" applyBorder="1" applyAlignment="1">
      <alignment horizontal="center" vertical="center" wrapText="1"/>
    </xf>
    <xf numFmtId="44" fontId="61" fillId="19" borderId="18" xfId="0" applyNumberFormat="1" applyFont="1" applyFill="1" applyBorder="1" applyAlignment="1">
      <alignment horizontal="right"/>
    </xf>
    <xf numFmtId="44" fontId="61" fillId="19" borderId="34" xfId="0" applyNumberFormat="1" applyFont="1" applyFill="1" applyBorder="1" applyAlignment="1">
      <alignment horizontal="right"/>
    </xf>
    <xf numFmtId="0" fontId="63" fillId="16" borderId="48" xfId="0" applyFont="1" applyFill="1" applyBorder="1" applyAlignment="1">
      <alignment horizontal="center" vertical="center" wrapText="1"/>
    </xf>
    <xf numFmtId="44" fontId="64" fillId="19" borderId="18" xfId="0" applyNumberFormat="1" applyFont="1" applyFill="1" applyBorder="1" applyAlignment="1">
      <alignment horizontal="right"/>
    </xf>
    <xf numFmtId="44" fontId="64" fillId="19" borderId="34" xfId="0" applyNumberFormat="1" applyFont="1" applyFill="1" applyBorder="1" applyAlignment="1">
      <alignment horizontal="right"/>
    </xf>
    <xf numFmtId="0" fontId="63" fillId="16" borderId="18" xfId="0" applyFont="1" applyFill="1" applyBorder="1" applyAlignment="1">
      <alignment horizontal="center" vertical="center"/>
    </xf>
    <xf numFmtId="0" fontId="63" fillId="16" borderId="48" xfId="0" applyFont="1" applyFill="1" applyBorder="1" applyAlignment="1">
      <alignment horizontal="center" vertical="center"/>
    </xf>
    <xf numFmtId="44" fontId="61" fillId="19" borderId="21" xfId="0" applyNumberFormat="1" applyFont="1" applyFill="1" applyBorder="1" applyAlignment="1">
      <alignment horizontal="right"/>
    </xf>
    <xf numFmtId="44" fontId="61" fillId="19" borderId="37" xfId="0" applyNumberFormat="1" applyFont="1" applyFill="1" applyBorder="1" applyAlignment="1">
      <alignment horizontal="right"/>
    </xf>
    <xf numFmtId="44" fontId="64" fillId="19" borderId="21" xfId="0" applyNumberFormat="1" applyFont="1" applyFill="1" applyBorder="1" applyAlignment="1">
      <alignment horizontal="right"/>
    </xf>
    <xf numFmtId="44" fontId="64" fillId="19" borderId="37" xfId="0" applyNumberFormat="1" applyFont="1" applyFill="1" applyBorder="1" applyAlignment="1">
      <alignment horizontal="right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left" vertical="center"/>
    </xf>
    <xf numFmtId="0" fontId="63" fillId="16" borderId="48" xfId="0" applyFont="1" applyFill="1" applyBorder="1" applyAlignment="1">
      <alignment horizontal="left" vertical="center"/>
    </xf>
    <xf numFmtId="0" fontId="61" fillId="4" borderId="49" xfId="0" applyFont="1" applyFill="1" applyBorder="1" applyAlignment="1">
      <alignment horizontal="center"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44" xfId="0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vertical="center"/>
    </xf>
    <xf numFmtId="0" fontId="61" fillId="4" borderId="51" xfId="0" applyFont="1" applyFill="1" applyBorder="1" applyAlignment="1">
      <alignment horizontal="center" vertical="center"/>
    </xf>
    <xf numFmtId="0" fontId="61" fillId="4" borderId="3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 vertical="center"/>
    </xf>
    <xf numFmtId="0" fontId="59" fillId="0" borderId="51" xfId="0" applyFont="1" applyFill="1" applyBorder="1" applyAlignment="1">
      <alignment/>
    </xf>
    <xf numFmtId="0" fontId="63" fillId="16" borderId="22" xfId="0" applyFont="1" applyFill="1" applyBorder="1" applyAlignment="1">
      <alignment horizontal="center" vertical="center" wrapText="1"/>
    </xf>
    <xf numFmtId="44" fontId="61" fillId="19" borderId="15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1" fillId="0" borderId="51" xfId="0" applyFont="1" applyFill="1" applyBorder="1" applyAlignment="1">
      <alignment horizontal="right" vertical="center"/>
    </xf>
    <xf numFmtId="44" fontId="8" fillId="0" borderId="26" xfId="0" applyNumberFormat="1" applyFont="1" applyFill="1" applyBorder="1" applyAlignment="1">
      <alignment horizontal="right"/>
    </xf>
    <xf numFmtId="0" fontId="59" fillId="16" borderId="49" xfId="0" applyFont="1" applyFill="1" applyBorder="1" applyAlignment="1">
      <alignment/>
    </xf>
    <xf numFmtId="0" fontId="59" fillId="16" borderId="50" xfId="0" applyFont="1" applyFill="1" applyBorder="1" applyAlignment="1">
      <alignment/>
    </xf>
    <xf numFmtId="0" fontId="61" fillId="16" borderId="50" xfId="0" applyFont="1" applyFill="1" applyBorder="1" applyAlignment="1">
      <alignment horizontal="center" vertical="center"/>
    </xf>
    <xf numFmtId="0" fontId="61" fillId="16" borderId="44" xfId="0" applyFont="1" applyFill="1" applyBorder="1" applyAlignment="1">
      <alignment horizontal="center" vertical="center"/>
    </xf>
    <xf numFmtId="0" fontId="64" fillId="7" borderId="12" xfId="0" applyFont="1" applyFill="1" applyBorder="1" applyAlignment="1">
      <alignment horizontal="right"/>
    </xf>
    <xf numFmtId="44" fontId="61" fillId="7" borderId="12" xfId="0" applyNumberFormat="1" applyFont="1" applyFill="1" applyBorder="1" applyAlignment="1">
      <alignment horizontal="right"/>
    </xf>
    <xf numFmtId="9" fontId="64" fillId="7" borderId="12" xfId="0" applyNumberFormat="1" applyFont="1" applyFill="1" applyBorder="1" applyAlignment="1">
      <alignment horizontal="center"/>
    </xf>
    <xf numFmtId="0" fontId="59" fillId="7" borderId="26" xfId="0" applyFont="1" applyFill="1" applyBorder="1" applyAlignment="1">
      <alignment/>
    </xf>
    <xf numFmtId="44" fontId="61" fillId="7" borderId="14" xfId="0" applyNumberFormat="1" applyFont="1" applyFill="1" applyBorder="1" applyAlignment="1">
      <alignment/>
    </xf>
    <xf numFmtId="0" fontId="61" fillId="19" borderId="51" xfId="0" applyFont="1" applyFill="1" applyBorder="1" applyAlignment="1">
      <alignment horizontal="right"/>
    </xf>
    <xf numFmtId="0" fontId="63" fillId="6" borderId="52" xfId="0" applyFont="1" applyFill="1" applyBorder="1" applyAlignment="1">
      <alignment horizontal="center"/>
    </xf>
    <xf numFmtId="0" fontId="63" fillId="6" borderId="53" xfId="0" applyFont="1" applyFill="1" applyBorder="1" applyAlignment="1">
      <alignment horizontal="center"/>
    </xf>
    <xf numFmtId="44" fontId="61" fillId="6" borderId="51" xfId="0" applyNumberFormat="1" applyFont="1" applyFill="1" applyBorder="1" applyAlignment="1">
      <alignment/>
    </xf>
    <xf numFmtId="0" fontId="7" fillId="6" borderId="4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64" fillId="6" borderId="18" xfId="0" applyFont="1" applyFill="1" applyBorder="1" applyAlignment="1">
      <alignment horizontal="right"/>
    </xf>
    <xf numFmtId="44" fontId="64" fillId="6" borderId="34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11</xdr:row>
      <xdr:rowOff>104775</xdr:rowOff>
    </xdr:from>
    <xdr:to>
      <xdr:col>8</xdr:col>
      <xdr:colOff>9525</xdr:colOff>
      <xdr:row>12</xdr:row>
      <xdr:rowOff>19050</xdr:rowOff>
    </xdr:to>
    <xdr:sp>
      <xdr:nvSpPr>
        <xdr:cNvPr id="1" name="Connettore 2 2"/>
        <xdr:cNvSpPr>
          <a:spLocks/>
        </xdr:cNvSpPr>
      </xdr:nvSpPr>
      <xdr:spPr>
        <a:xfrm flipH="1" flipV="1">
          <a:off x="13258800" y="3219450"/>
          <a:ext cx="742950" cy="1619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228600</xdr:rowOff>
    </xdr:from>
    <xdr:to>
      <xdr:col>2</xdr:col>
      <xdr:colOff>9525</xdr:colOff>
      <xdr:row>16</xdr:row>
      <xdr:rowOff>0</xdr:rowOff>
    </xdr:to>
    <xdr:sp>
      <xdr:nvSpPr>
        <xdr:cNvPr id="2" name="Connettore 2 6"/>
        <xdr:cNvSpPr>
          <a:spLocks/>
        </xdr:cNvSpPr>
      </xdr:nvSpPr>
      <xdr:spPr>
        <a:xfrm flipH="1" flipV="1">
          <a:off x="647700" y="4086225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48</xdr:row>
      <xdr:rowOff>133350</xdr:rowOff>
    </xdr:from>
    <xdr:to>
      <xdr:col>3</xdr:col>
      <xdr:colOff>1581150</xdr:colOff>
      <xdr:row>49</xdr:row>
      <xdr:rowOff>76200</xdr:rowOff>
    </xdr:to>
    <xdr:sp>
      <xdr:nvSpPr>
        <xdr:cNvPr id="3" name="Connettore 2 9"/>
        <xdr:cNvSpPr>
          <a:spLocks/>
        </xdr:cNvSpPr>
      </xdr:nvSpPr>
      <xdr:spPr>
        <a:xfrm flipV="1">
          <a:off x="4657725" y="13144500"/>
          <a:ext cx="1543050" cy="190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63</xdr:row>
      <xdr:rowOff>228600</xdr:rowOff>
    </xdr:from>
    <xdr:to>
      <xdr:col>2</xdr:col>
      <xdr:colOff>9525</xdr:colOff>
      <xdr:row>65</xdr:row>
      <xdr:rowOff>0</xdr:rowOff>
    </xdr:to>
    <xdr:sp>
      <xdr:nvSpPr>
        <xdr:cNvPr id="4" name="Connettore 2 10"/>
        <xdr:cNvSpPr>
          <a:spLocks/>
        </xdr:cNvSpPr>
      </xdr:nvSpPr>
      <xdr:spPr>
        <a:xfrm flipH="1" flipV="1">
          <a:off x="647700" y="17345025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80</xdr:row>
      <xdr:rowOff>228600</xdr:rowOff>
    </xdr:from>
    <xdr:to>
      <xdr:col>2</xdr:col>
      <xdr:colOff>9525</xdr:colOff>
      <xdr:row>82</xdr:row>
      <xdr:rowOff>0</xdr:rowOff>
    </xdr:to>
    <xdr:sp>
      <xdr:nvSpPr>
        <xdr:cNvPr id="5" name="Connettore 2 11"/>
        <xdr:cNvSpPr>
          <a:spLocks/>
        </xdr:cNvSpPr>
      </xdr:nvSpPr>
      <xdr:spPr>
        <a:xfrm flipH="1" flipV="1">
          <a:off x="647700" y="22126575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99</xdr:row>
      <xdr:rowOff>228600</xdr:rowOff>
    </xdr:from>
    <xdr:to>
      <xdr:col>2</xdr:col>
      <xdr:colOff>9525</xdr:colOff>
      <xdr:row>101</xdr:row>
      <xdr:rowOff>0</xdr:rowOff>
    </xdr:to>
    <xdr:sp>
      <xdr:nvSpPr>
        <xdr:cNvPr id="6" name="Connettore 2 12"/>
        <xdr:cNvSpPr>
          <a:spLocks/>
        </xdr:cNvSpPr>
      </xdr:nvSpPr>
      <xdr:spPr>
        <a:xfrm flipH="1" flipV="1">
          <a:off x="647700" y="27736800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115</xdr:row>
      <xdr:rowOff>228600</xdr:rowOff>
    </xdr:from>
    <xdr:to>
      <xdr:col>2</xdr:col>
      <xdr:colOff>9525</xdr:colOff>
      <xdr:row>117</xdr:row>
      <xdr:rowOff>0</xdr:rowOff>
    </xdr:to>
    <xdr:sp>
      <xdr:nvSpPr>
        <xdr:cNvPr id="7" name="Connettore 2 13"/>
        <xdr:cNvSpPr>
          <a:spLocks/>
        </xdr:cNvSpPr>
      </xdr:nvSpPr>
      <xdr:spPr>
        <a:xfrm flipH="1" flipV="1">
          <a:off x="647700" y="31918275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144</xdr:row>
      <xdr:rowOff>228600</xdr:rowOff>
    </xdr:from>
    <xdr:to>
      <xdr:col>2</xdr:col>
      <xdr:colOff>9525</xdr:colOff>
      <xdr:row>146</xdr:row>
      <xdr:rowOff>0</xdr:rowOff>
    </xdr:to>
    <xdr:sp>
      <xdr:nvSpPr>
        <xdr:cNvPr id="8" name="Connettore 2 14"/>
        <xdr:cNvSpPr>
          <a:spLocks/>
        </xdr:cNvSpPr>
      </xdr:nvSpPr>
      <xdr:spPr>
        <a:xfrm flipH="1" flipV="1">
          <a:off x="647700" y="39928800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160</xdr:row>
      <xdr:rowOff>228600</xdr:rowOff>
    </xdr:from>
    <xdr:to>
      <xdr:col>2</xdr:col>
      <xdr:colOff>9525</xdr:colOff>
      <xdr:row>162</xdr:row>
      <xdr:rowOff>0</xdr:rowOff>
    </xdr:to>
    <xdr:sp>
      <xdr:nvSpPr>
        <xdr:cNvPr id="9" name="Connettore 2 15"/>
        <xdr:cNvSpPr>
          <a:spLocks/>
        </xdr:cNvSpPr>
      </xdr:nvSpPr>
      <xdr:spPr>
        <a:xfrm flipH="1" flipV="1">
          <a:off x="647700" y="44148375"/>
          <a:ext cx="352425" cy="266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1323975</xdr:colOff>
      <xdr:row>6</xdr:row>
      <xdr:rowOff>304800</xdr:rowOff>
    </xdr:from>
    <xdr:to>
      <xdr:col>7</xdr:col>
      <xdr:colOff>752475</xdr:colOff>
      <xdr:row>7</xdr:row>
      <xdr:rowOff>228600</xdr:rowOff>
    </xdr:to>
    <xdr:sp>
      <xdr:nvSpPr>
        <xdr:cNvPr id="10" name="Connettore 2 19"/>
        <xdr:cNvSpPr>
          <a:spLocks/>
        </xdr:cNvSpPr>
      </xdr:nvSpPr>
      <xdr:spPr>
        <a:xfrm flipH="1">
          <a:off x="11106150" y="1609725"/>
          <a:ext cx="2876550" cy="7429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1990725</xdr:colOff>
      <xdr:row>178</xdr:row>
      <xdr:rowOff>161925</xdr:rowOff>
    </xdr:from>
    <xdr:to>
      <xdr:col>3</xdr:col>
      <xdr:colOff>85725</xdr:colOff>
      <xdr:row>179</xdr:row>
      <xdr:rowOff>219075</xdr:rowOff>
    </xdr:to>
    <xdr:sp>
      <xdr:nvSpPr>
        <xdr:cNvPr id="11" name="Connettore 2 3"/>
        <xdr:cNvSpPr>
          <a:spLocks/>
        </xdr:cNvSpPr>
      </xdr:nvSpPr>
      <xdr:spPr>
        <a:xfrm flipV="1">
          <a:off x="2981325" y="48539400"/>
          <a:ext cx="1724025" cy="3048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2">
      <selection activeCell="C25" sqref="C25"/>
    </sheetView>
  </sheetViews>
  <sheetFormatPr defaultColWidth="11.421875" defaultRowHeight="15"/>
  <cols>
    <col min="1" max="1" width="3.421875" style="2" customWidth="1"/>
    <col min="2" max="2" width="11.421875" style="2" customWidth="1"/>
    <col min="3" max="3" width="54.421875" style="2" customWidth="1"/>
    <col min="4" max="4" width="25.7109375" style="2" customWidth="1"/>
    <col min="5" max="5" width="51.7109375" style="2" customWidth="1"/>
    <col min="6" max="6" width="23.421875" style="2" customWidth="1"/>
    <col min="7" max="7" width="28.28125" style="2" customWidth="1"/>
    <col min="8" max="8" width="11.421875" style="2" customWidth="1"/>
    <col min="9" max="9" width="33.8515625" style="2" customWidth="1"/>
    <col min="10" max="10" width="11.421875" style="2" hidden="1" customWidth="1"/>
    <col min="11" max="16384" width="11.421875" style="2" customWidth="1"/>
  </cols>
  <sheetData>
    <row r="1" spans="3:7" ht="0.75" customHeight="1" hidden="1" thickBot="1">
      <c r="C1" s="1"/>
      <c r="E1" s="3"/>
      <c r="F1" s="4"/>
      <c r="G1" s="4"/>
    </row>
    <row r="2" spans="3:7" ht="0.75" customHeight="1">
      <c r="C2" s="1"/>
      <c r="E2" s="5"/>
      <c r="F2" s="5"/>
      <c r="G2" s="5"/>
    </row>
    <row r="3" spans="5:7" ht="13.5" thickBot="1">
      <c r="E3" s="6"/>
      <c r="F3" s="6"/>
      <c r="G3" s="6"/>
    </row>
    <row r="4" spans="2:9" ht="31.5" customHeight="1" thickBot="1">
      <c r="B4" s="114" t="s">
        <v>12</v>
      </c>
      <c r="C4" s="115"/>
      <c r="D4" s="116"/>
      <c r="E4" s="116"/>
      <c r="F4" s="116"/>
      <c r="G4" s="117"/>
      <c r="I4" s="112" t="s">
        <v>184</v>
      </c>
    </row>
    <row r="5" spans="2:9" ht="28.5" customHeight="1" thickBot="1">
      <c r="B5" s="141" t="s">
        <v>92</v>
      </c>
      <c r="C5" s="142"/>
      <c r="D5" s="142"/>
      <c r="E5" s="142"/>
      <c r="F5" s="142"/>
      <c r="G5" s="143"/>
      <c r="I5" s="113"/>
    </row>
    <row r="6" spans="2:7" ht="28.5" customHeight="1" thickBot="1">
      <c r="B6" s="144" t="s">
        <v>174</v>
      </c>
      <c r="C6" s="145"/>
      <c r="D6" s="145"/>
      <c r="E6" s="145"/>
      <c r="F6" s="145"/>
      <c r="G6" s="146"/>
    </row>
    <row r="7" spans="2:9" ht="64.5" customHeight="1" thickBot="1">
      <c r="B7" s="123" t="s">
        <v>96</v>
      </c>
      <c r="C7" s="127"/>
      <c r="D7" s="41" t="s">
        <v>5</v>
      </c>
      <c r="E7" s="41" t="s">
        <v>54</v>
      </c>
      <c r="F7" s="152" t="s">
        <v>186</v>
      </c>
      <c r="G7" s="101" t="s">
        <v>183</v>
      </c>
      <c r="H7" s="9"/>
      <c r="I7" s="105" t="s">
        <v>185</v>
      </c>
    </row>
    <row r="8" spans="2:9" ht="19.5" customHeight="1" thickBot="1">
      <c r="B8" s="134" t="s">
        <v>102</v>
      </c>
      <c r="C8" s="135"/>
      <c r="D8" s="40">
        <f>F35+F30</f>
        <v>0</v>
      </c>
      <c r="E8" s="56" t="s">
        <v>108</v>
      </c>
      <c r="F8" s="92"/>
      <c r="G8" s="58"/>
      <c r="I8" s="104"/>
    </row>
    <row r="9" spans="2:9" ht="19.5" customHeight="1">
      <c r="B9" s="7"/>
      <c r="C9" s="7"/>
      <c r="D9" s="7"/>
      <c r="E9" s="59" t="s">
        <v>0</v>
      </c>
      <c r="F9" s="28"/>
      <c r="G9" s="20"/>
      <c r="I9" s="104"/>
    </row>
    <row r="10" spans="4:9" ht="19.5" customHeight="1">
      <c r="D10" s="7"/>
      <c r="E10" s="59" t="s">
        <v>1</v>
      </c>
      <c r="F10" s="28"/>
      <c r="G10" s="20"/>
      <c r="I10" s="104"/>
    </row>
    <row r="11" spans="4:7" ht="19.5" customHeight="1" thickBot="1">
      <c r="D11" s="7"/>
      <c r="E11" s="59" t="s">
        <v>2</v>
      </c>
      <c r="F11" s="28"/>
      <c r="G11" s="20"/>
    </row>
    <row r="12" spans="2:9" ht="19.5" customHeight="1">
      <c r="B12" s="121" t="s">
        <v>63</v>
      </c>
      <c r="C12" s="122"/>
      <c r="D12" s="7"/>
      <c r="E12" s="59" t="s">
        <v>3</v>
      </c>
      <c r="F12" s="28"/>
      <c r="G12" s="20"/>
      <c r="I12" s="118" t="s">
        <v>179</v>
      </c>
    </row>
    <row r="13" spans="2:9" ht="19.5" customHeight="1">
      <c r="B13" s="106"/>
      <c r="C13" s="38" t="s">
        <v>170</v>
      </c>
      <c r="D13" s="7"/>
      <c r="E13" s="59" t="s">
        <v>4</v>
      </c>
      <c r="F13" s="28"/>
      <c r="G13" s="20"/>
      <c r="I13" s="119"/>
    </row>
    <row r="14" spans="2:9" ht="19.5" customHeight="1">
      <c r="B14" s="106"/>
      <c r="C14" s="38" t="s">
        <v>171</v>
      </c>
      <c r="D14" s="7"/>
      <c r="E14" s="59" t="s">
        <v>6</v>
      </c>
      <c r="F14" s="28"/>
      <c r="G14" s="20"/>
      <c r="I14" s="119"/>
    </row>
    <row r="15" spans="2:9" ht="19.5" customHeight="1" thickBot="1">
      <c r="B15" s="107"/>
      <c r="C15" s="39" t="s">
        <v>172</v>
      </c>
      <c r="D15" s="7"/>
      <c r="E15" s="60" t="s">
        <v>115</v>
      </c>
      <c r="F15" s="75">
        <f>SUM(F9:F14)</f>
        <v>0</v>
      </c>
      <c r="G15" s="23"/>
      <c r="I15" s="120"/>
    </row>
    <row r="16" spans="2:9" ht="19.5" customHeight="1" thickBot="1">
      <c r="B16" s="7"/>
      <c r="C16" s="7"/>
      <c r="D16" s="7"/>
      <c r="E16" s="61"/>
      <c r="F16" s="29"/>
      <c r="G16" s="23"/>
      <c r="H16" s="7"/>
      <c r="I16" s="7"/>
    </row>
    <row r="17" spans="2:7" ht="19.5" customHeight="1" thickBot="1">
      <c r="B17" s="7"/>
      <c r="C17" s="36" t="s">
        <v>180</v>
      </c>
      <c r="D17" s="7"/>
      <c r="E17" s="62" t="s">
        <v>109</v>
      </c>
      <c r="F17" s="28"/>
      <c r="G17" s="20"/>
    </row>
    <row r="18" spans="2:7" ht="19.5" customHeight="1">
      <c r="B18" s="7"/>
      <c r="C18" s="7"/>
      <c r="D18" s="7"/>
      <c r="E18" s="60" t="s">
        <v>114</v>
      </c>
      <c r="F18" s="75">
        <f>F17</f>
        <v>0</v>
      </c>
      <c r="G18" s="63"/>
    </row>
    <row r="19" spans="2:7" ht="19.5" customHeight="1">
      <c r="B19" s="7"/>
      <c r="C19" s="7"/>
      <c r="D19" s="9"/>
      <c r="E19" s="61"/>
      <c r="F19" s="100"/>
      <c r="G19" s="63"/>
    </row>
    <row r="20" spans="2:7" ht="19.5" customHeight="1">
      <c r="B20" s="7"/>
      <c r="C20" s="7"/>
      <c r="D20" s="7"/>
      <c r="E20" s="62" t="s">
        <v>110</v>
      </c>
      <c r="F20" s="100"/>
      <c r="G20" s="20"/>
    </row>
    <row r="21" spans="2:7" ht="19.5" customHeight="1">
      <c r="B21" s="7"/>
      <c r="C21" s="7"/>
      <c r="D21" s="7"/>
      <c r="E21" s="59" t="s">
        <v>7</v>
      </c>
      <c r="F21" s="28"/>
      <c r="G21" s="20"/>
    </row>
    <row r="22" spans="2:7" ht="19.5" customHeight="1">
      <c r="B22" s="7"/>
      <c r="C22" s="7"/>
      <c r="D22" s="7"/>
      <c r="E22" s="59" t="s">
        <v>8</v>
      </c>
      <c r="F22" s="28"/>
      <c r="G22" s="20"/>
    </row>
    <row r="23" spans="2:7" ht="19.5" customHeight="1">
      <c r="B23" s="7"/>
      <c r="C23" s="7"/>
      <c r="D23" s="7"/>
      <c r="E23" s="59" t="s">
        <v>9</v>
      </c>
      <c r="F23" s="28"/>
      <c r="G23" s="20"/>
    </row>
    <row r="24" spans="2:7" ht="19.5" customHeight="1">
      <c r="B24" s="7"/>
      <c r="C24" s="7"/>
      <c r="D24" s="7"/>
      <c r="E24" s="59" t="s">
        <v>10</v>
      </c>
      <c r="F24" s="28"/>
      <c r="G24" s="20"/>
    </row>
    <row r="25" spans="2:7" ht="19.5" customHeight="1">
      <c r="B25" s="7"/>
      <c r="C25" s="35"/>
      <c r="D25" s="7"/>
      <c r="E25" s="60" t="s">
        <v>113</v>
      </c>
      <c r="F25" s="75">
        <f>SUM(F21:F24)</f>
        <v>0</v>
      </c>
      <c r="G25" s="23"/>
    </row>
    <row r="26" spans="2:8" ht="19.5" customHeight="1">
      <c r="B26" s="7"/>
      <c r="C26" s="7"/>
      <c r="D26" s="9"/>
      <c r="E26" s="64"/>
      <c r="F26" s="28"/>
      <c r="G26" s="23"/>
      <c r="H26" s="9"/>
    </row>
    <row r="27" spans="2:7" ht="19.5" customHeight="1">
      <c r="B27" s="7"/>
      <c r="C27" s="7"/>
      <c r="D27" s="7"/>
      <c r="E27" s="62" t="s">
        <v>111</v>
      </c>
      <c r="F27" s="30"/>
      <c r="G27" s="20"/>
    </row>
    <row r="28" spans="2:7" ht="19.5" customHeight="1" thickBot="1">
      <c r="B28" s="7"/>
      <c r="C28" s="7"/>
      <c r="D28" s="7"/>
      <c r="E28" s="59" t="s">
        <v>36</v>
      </c>
      <c r="F28" s="28"/>
      <c r="G28" s="24"/>
    </row>
    <row r="29" spans="2:7" ht="19.5" customHeight="1">
      <c r="B29" s="7"/>
      <c r="C29" s="7"/>
      <c r="D29" s="7"/>
      <c r="E29" s="60" t="s">
        <v>112</v>
      </c>
      <c r="F29" s="91">
        <f>F28</f>
        <v>0</v>
      </c>
      <c r="G29" s="18"/>
    </row>
    <row r="30" spans="2:7" ht="19.5" customHeight="1">
      <c r="B30" s="7"/>
      <c r="C30" s="7"/>
      <c r="D30" s="7"/>
      <c r="E30" s="85" t="s">
        <v>176</v>
      </c>
      <c r="F30" s="87">
        <f>F29+F25+F18+F15</f>
        <v>0</v>
      </c>
      <c r="G30" s="18"/>
    </row>
    <row r="31" spans="2:7" ht="19.5" customHeight="1">
      <c r="B31" s="7"/>
      <c r="C31" s="7"/>
      <c r="D31" s="7"/>
      <c r="E31" s="65"/>
      <c r="F31" s="66"/>
      <c r="G31" s="18"/>
    </row>
    <row r="32" spans="2:7" ht="19.5" customHeight="1">
      <c r="B32" s="7"/>
      <c r="C32" s="7"/>
      <c r="D32" s="7"/>
      <c r="E32" s="62" t="s">
        <v>116</v>
      </c>
      <c r="F32" s="66"/>
      <c r="G32" s="7"/>
    </row>
    <row r="33" spans="2:7" ht="19.5" customHeight="1">
      <c r="B33" s="7"/>
      <c r="C33" s="7"/>
      <c r="D33" s="7"/>
      <c r="E33" s="59" t="s">
        <v>11</v>
      </c>
      <c r="F33" s="76"/>
      <c r="G33" s="18"/>
    </row>
    <row r="34" spans="2:7" ht="19.5" customHeight="1">
      <c r="B34" s="7"/>
      <c r="C34" s="7"/>
      <c r="D34" s="7"/>
      <c r="E34" s="59" t="s">
        <v>16</v>
      </c>
      <c r="F34" s="76"/>
      <c r="G34" s="18"/>
    </row>
    <row r="35" spans="3:7" ht="19.5" customHeight="1" thickBot="1">
      <c r="C35" s="7"/>
      <c r="D35" s="7"/>
      <c r="E35" s="67" t="s">
        <v>119</v>
      </c>
      <c r="F35" s="77">
        <f>SUM(F33:F34)</f>
        <v>0</v>
      </c>
      <c r="G35" s="18"/>
    </row>
    <row r="36" spans="3:9" ht="19.5" customHeight="1" thickBot="1">
      <c r="C36" s="9"/>
      <c r="D36" s="9"/>
      <c r="E36" s="69"/>
      <c r="F36" s="70"/>
      <c r="G36" s="71"/>
      <c r="H36" s="9"/>
      <c r="I36" s="16"/>
    </row>
    <row r="37" spans="2:7" ht="66" customHeight="1" thickBot="1">
      <c r="B37" s="123" t="s">
        <v>97</v>
      </c>
      <c r="C37" s="127"/>
      <c r="D37" s="41" t="s">
        <v>5</v>
      </c>
      <c r="E37" s="41" t="s">
        <v>54</v>
      </c>
      <c r="F37" s="41" t="s">
        <v>5</v>
      </c>
      <c r="G37" s="101" t="s">
        <v>183</v>
      </c>
    </row>
    <row r="38" spans="2:7" ht="19.5" customHeight="1" thickBot="1">
      <c r="B38" s="134" t="s">
        <v>169</v>
      </c>
      <c r="C38" s="135"/>
      <c r="D38" s="72">
        <f>F42+F45</f>
        <v>0</v>
      </c>
      <c r="E38" s="56" t="s">
        <v>117</v>
      </c>
      <c r="F38" s="57"/>
      <c r="G38" s="58"/>
    </row>
    <row r="39" spans="2:7" ht="19.5" customHeight="1">
      <c r="B39" s="7"/>
      <c r="C39" s="9"/>
      <c r="D39" s="32"/>
      <c r="E39" s="59" t="s">
        <v>14</v>
      </c>
      <c r="F39" s="22"/>
      <c r="G39" s="20"/>
    </row>
    <row r="40" spans="2:7" ht="19.5" customHeight="1">
      <c r="B40" s="7"/>
      <c r="C40" s="34"/>
      <c r="D40" s="9"/>
      <c r="E40" s="59" t="s">
        <v>13</v>
      </c>
      <c r="F40" s="22"/>
      <c r="G40" s="20"/>
    </row>
    <row r="41" spans="2:7" ht="19.5" customHeight="1">
      <c r="B41" s="7"/>
      <c r="C41" s="37"/>
      <c r="D41" s="9"/>
      <c r="E41" s="59" t="s">
        <v>15</v>
      </c>
      <c r="F41" s="22"/>
      <c r="G41" s="20"/>
    </row>
    <row r="42" spans="2:7" ht="19.5" customHeight="1">
      <c r="B42" s="7"/>
      <c r="C42" s="37"/>
      <c r="D42" s="9"/>
      <c r="E42" s="60" t="s">
        <v>120</v>
      </c>
      <c r="F42" s="42">
        <f>SUM(F39:F41)</f>
        <v>0</v>
      </c>
      <c r="G42" s="23"/>
    </row>
    <row r="43" spans="2:8" ht="19.5" customHeight="1">
      <c r="B43" s="7"/>
      <c r="C43" s="37"/>
      <c r="D43" s="9"/>
      <c r="E43" s="64"/>
      <c r="F43" s="12"/>
      <c r="G43" s="23"/>
      <c r="H43" s="9"/>
    </row>
    <row r="44" spans="2:7" ht="19.5" customHeight="1">
      <c r="B44" s="7"/>
      <c r="C44" s="37"/>
      <c r="D44" s="9"/>
      <c r="E44" s="62" t="s">
        <v>118</v>
      </c>
      <c r="F44" s="22"/>
      <c r="G44" s="20"/>
    </row>
    <row r="45" spans="3:7" ht="19.5" customHeight="1" thickBot="1">
      <c r="C45" s="9"/>
      <c r="D45" s="9"/>
      <c r="E45" s="67" t="s">
        <v>121</v>
      </c>
      <c r="F45" s="68">
        <f>F44</f>
        <v>0</v>
      </c>
      <c r="G45" s="24"/>
    </row>
    <row r="46" spans="3:8" ht="19.5" customHeight="1" thickBot="1">
      <c r="C46" s="7"/>
      <c r="D46" s="7"/>
      <c r="E46" s="17"/>
      <c r="F46" s="19"/>
      <c r="G46" s="18"/>
      <c r="H46" s="7"/>
    </row>
    <row r="47" spans="2:7" ht="30.75" customHeight="1" thickBot="1">
      <c r="B47" s="139" t="s">
        <v>98</v>
      </c>
      <c r="C47" s="140"/>
      <c r="D47" s="41" t="s">
        <v>5</v>
      </c>
      <c r="E47" s="41" t="s">
        <v>54</v>
      </c>
      <c r="F47" s="41" t="s">
        <v>5</v>
      </c>
      <c r="G47" s="101" t="s">
        <v>183</v>
      </c>
    </row>
    <row r="48" spans="2:7" ht="19.5" customHeight="1" thickBot="1">
      <c r="B48" s="134" t="s">
        <v>168</v>
      </c>
      <c r="C48" s="135"/>
      <c r="D48" s="40">
        <f>F53+F56</f>
        <v>0</v>
      </c>
      <c r="E48" s="56" t="s">
        <v>189</v>
      </c>
      <c r="F48" s="92"/>
      <c r="G48" s="58"/>
    </row>
    <row r="49" spans="2:7" ht="19.5" customHeight="1" thickBot="1">
      <c r="B49" s="7"/>
      <c r="C49" s="7"/>
      <c r="D49" s="7"/>
      <c r="E49" s="59" t="s">
        <v>17</v>
      </c>
      <c r="F49" s="28"/>
      <c r="G49" s="20"/>
    </row>
    <row r="50" spans="3:7" ht="19.5" customHeight="1">
      <c r="C50" s="136" t="s">
        <v>181</v>
      </c>
      <c r="D50" s="11"/>
      <c r="E50" s="59" t="s">
        <v>18</v>
      </c>
      <c r="F50" s="28"/>
      <c r="G50" s="20"/>
    </row>
    <row r="51" spans="3:7" ht="19.5" customHeight="1">
      <c r="C51" s="137"/>
      <c r="D51" s="11"/>
      <c r="E51" s="59" t="s">
        <v>19</v>
      </c>
      <c r="F51" s="28"/>
      <c r="G51" s="20"/>
    </row>
    <row r="52" spans="3:7" ht="19.5" customHeight="1" thickBot="1">
      <c r="C52" s="138"/>
      <c r="D52" s="11"/>
      <c r="E52" s="59" t="s">
        <v>20</v>
      </c>
      <c r="F52" s="28"/>
      <c r="G52" s="24"/>
    </row>
    <row r="53" spans="4:7" ht="19.5" customHeight="1">
      <c r="D53" s="7"/>
      <c r="E53" s="60" t="s">
        <v>122</v>
      </c>
      <c r="F53" s="91">
        <f>SUM(F49:F52)</f>
        <v>0</v>
      </c>
      <c r="G53" s="34"/>
    </row>
    <row r="54" spans="4:7" ht="19.5" customHeight="1">
      <c r="D54" s="7"/>
      <c r="E54" s="64"/>
      <c r="F54" s="97"/>
      <c r="G54" s="34"/>
    </row>
    <row r="55" spans="4:7" ht="19.5" customHeight="1">
      <c r="D55" s="7"/>
      <c r="E55" s="62" t="s">
        <v>124</v>
      </c>
      <c r="F55" s="76"/>
      <c r="G55" s="18"/>
    </row>
    <row r="56" spans="2:7" ht="19.5" customHeight="1" thickBot="1">
      <c r="B56" s="7"/>
      <c r="C56" s="7"/>
      <c r="D56" s="7"/>
      <c r="E56" s="67" t="s">
        <v>123</v>
      </c>
      <c r="F56" s="77">
        <f>F55</f>
        <v>0</v>
      </c>
      <c r="G56" s="18"/>
    </row>
    <row r="57" spans="2:8" ht="19.5" customHeight="1" thickBot="1">
      <c r="B57" s="7"/>
      <c r="C57" s="7"/>
      <c r="D57" s="7"/>
      <c r="F57" s="7"/>
      <c r="G57" s="18"/>
      <c r="H57" s="7"/>
    </row>
    <row r="58" spans="2:7" ht="50.25" customHeight="1" thickBot="1">
      <c r="B58" s="123" t="s">
        <v>99</v>
      </c>
      <c r="C58" s="127"/>
      <c r="D58" s="41" t="s">
        <v>5</v>
      </c>
      <c r="E58" s="41" t="s">
        <v>54</v>
      </c>
      <c r="F58" s="110" t="s">
        <v>5</v>
      </c>
      <c r="G58" s="109" t="s">
        <v>183</v>
      </c>
    </row>
    <row r="59" spans="2:7" ht="19.5" customHeight="1" thickBot="1">
      <c r="B59" s="128" t="s">
        <v>167</v>
      </c>
      <c r="C59" s="129"/>
      <c r="D59" s="31">
        <f>F73+F70</f>
        <v>0</v>
      </c>
      <c r="E59" s="56" t="s">
        <v>125</v>
      </c>
      <c r="F59" s="92"/>
      <c r="G59" s="58"/>
    </row>
    <row r="60" spans="2:7" ht="19.5" customHeight="1" thickBot="1">
      <c r="B60" s="7"/>
      <c r="C60" s="7"/>
      <c r="D60" s="7"/>
      <c r="E60" s="59" t="s">
        <v>22</v>
      </c>
      <c r="F60" s="28"/>
      <c r="G60" s="20"/>
    </row>
    <row r="61" spans="2:7" ht="19.5" customHeight="1">
      <c r="B61" s="121" t="s">
        <v>64</v>
      </c>
      <c r="C61" s="122"/>
      <c r="D61" s="7"/>
      <c r="E61" s="59" t="s">
        <v>21</v>
      </c>
      <c r="F61" s="28"/>
      <c r="G61" s="20"/>
    </row>
    <row r="62" spans="2:7" ht="19.5" customHeight="1">
      <c r="B62" s="106"/>
      <c r="C62" s="38" t="s">
        <v>170</v>
      </c>
      <c r="D62" s="7"/>
      <c r="E62" s="59" t="s">
        <v>23</v>
      </c>
      <c r="F62" s="28"/>
      <c r="G62" s="20"/>
    </row>
    <row r="63" spans="2:7" ht="19.5" customHeight="1">
      <c r="B63" s="106"/>
      <c r="C63" s="38" t="s">
        <v>171</v>
      </c>
      <c r="D63" s="7"/>
      <c r="E63" s="59" t="s">
        <v>24</v>
      </c>
      <c r="F63" s="28"/>
      <c r="G63" s="20"/>
    </row>
    <row r="64" spans="2:7" ht="19.5" customHeight="1" thickBot="1">
      <c r="B64" s="107"/>
      <c r="C64" s="39" t="s">
        <v>172</v>
      </c>
      <c r="D64" s="7"/>
      <c r="E64" s="60" t="s">
        <v>126</v>
      </c>
      <c r="F64" s="75">
        <f>SUM(F60:F63)</f>
        <v>0</v>
      </c>
      <c r="G64" s="23"/>
    </row>
    <row r="65" spans="2:7" ht="19.5" customHeight="1" thickBot="1">
      <c r="B65" s="7"/>
      <c r="C65" s="7"/>
      <c r="D65" s="7"/>
      <c r="E65" s="64"/>
      <c r="F65" s="27"/>
      <c r="G65" s="23"/>
    </row>
    <row r="66" spans="2:12" ht="19.5" customHeight="1" thickBot="1">
      <c r="B66" s="7"/>
      <c r="C66" s="36" t="s">
        <v>180</v>
      </c>
      <c r="D66" s="7"/>
      <c r="E66" s="62" t="s">
        <v>127</v>
      </c>
      <c r="F66" s="30"/>
      <c r="G66" s="20"/>
      <c r="J66" s="25" t="s">
        <v>86</v>
      </c>
      <c r="L66" s="25"/>
    </row>
    <row r="67" spans="4:12" ht="19.5" customHeight="1">
      <c r="D67" s="7"/>
      <c r="E67" s="59" t="s">
        <v>25</v>
      </c>
      <c r="F67" s="28"/>
      <c r="G67" s="20"/>
      <c r="J67" s="2" t="s">
        <v>88</v>
      </c>
      <c r="L67" s="25"/>
    </row>
    <row r="68" spans="2:12" ht="19.5" customHeight="1" thickBot="1">
      <c r="B68" s="7"/>
      <c r="C68" s="7"/>
      <c r="D68" s="7"/>
      <c r="E68" s="59" t="s">
        <v>26</v>
      </c>
      <c r="F68" s="28"/>
      <c r="G68" s="24"/>
      <c r="J68" s="25" t="s">
        <v>87</v>
      </c>
      <c r="L68" s="25"/>
    </row>
    <row r="69" spans="2:12" ht="19.5" customHeight="1">
      <c r="B69" s="7"/>
      <c r="C69" s="7"/>
      <c r="D69" s="7"/>
      <c r="E69" s="60" t="s">
        <v>128</v>
      </c>
      <c r="F69" s="91">
        <f>SUM(F67:F68)</f>
        <v>0</v>
      </c>
      <c r="G69" s="18"/>
      <c r="J69" s="25" t="s">
        <v>89</v>
      </c>
      <c r="L69" s="25"/>
    </row>
    <row r="70" spans="2:12" ht="19.5" customHeight="1">
      <c r="B70" s="7"/>
      <c r="C70" s="7"/>
      <c r="D70" s="7"/>
      <c r="E70" s="86" t="s">
        <v>103</v>
      </c>
      <c r="F70" s="87">
        <f>F69+F64</f>
        <v>0</v>
      </c>
      <c r="G70" s="18"/>
      <c r="J70" s="25" t="s">
        <v>90</v>
      </c>
      <c r="L70" s="25"/>
    </row>
    <row r="71" spans="2:12" ht="19.5" customHeight="1">
      <c r="B71" s="7"/>
      <c r="C71" s="7"/>
      <c r="D71" s="9"/>
      <c r="E71" s="98"/>
      <c r="F71" s="99"/>
      <c r="G71" s="18"/>
      <c r="H71" s="16"/>
      <c r="J71" s="25" t="s">
        <v>104</v>
      </c>
      <c r="L71" s="25"/>
    </row>
    <row r="72" spans="2:12" ht="19.5" customHeight="1">
      <c r="B72" s="7"/>
      <c r="C72" s="7"/>
      <c r="D72" s="7"/>
      <c r="E72" s="62" t="s">
        <v>129</v>
      </c>
      <c r="F72" s="76"/>
      <c r="G72" s="18"/>
      <c r="J72" s="25" t="s">
        <v>91</v>
      </c>
      <c r="L72" s="25"/>
    </row>
    <row r="73" spans="2:12" ht="19.5" customHeight="1" thickBot="1">
      <c r="B73" s="7"/>
      <c r="C73" s="7"/>
      <c r="D73" s="7"/>
      <c r="E73" s="67" t="s">
        <v>130</v>
      </c>
      <c r="F73" s="77">
        <f>F72</f>
        <v>0</v>
      </c>
      <c r="G73" s="18"/>
      <c r="L73" s="25"/>
    </row>
    <row r="74" spans="2:12" ht="19.5" customHeight="1" thickBot="1">
      <c r="B74" s="44"/>
      <c r="C74" s="44"/>
      <c r="D74" s="44"/>
      <c r="E74" s="54"/>
      <c r="F74" s="46"/>
      <c r="G74" s="47"/>
      <c r="H74" s="48"/>
      <c r="J74" s="25"/>
      <c r="L74" s="25"/>
    </row>
    <row r="75" spans="2:12" ht="64.5" customHeight="1" thickBot="1">
      <c r="B75" s="123" t="s">
        <v>100</v>
      </c>
      <c r="C75" s="127"/>
      <c r="D75" s="41" t="s">
        <v>5</v>
      </c>
      <c r="E75" s="41" t="s">
        <v>54</v>
      </c>
      <c r="F75" s="41" t="s">
        <v>5</v>
      </c>
      <c r="G75" s="101" t="s">
        <v>183</v>
      </c>
      <c r="L75"/>
    </row>
    <row r="76" spans="2:7" ht="19.5" customHeight="1" thickBot="1">
      <c r="B76" s="128" t="s">
        <v>166</v>
      </c>
      <c r="C76" s="129"/>
      <c r="D76" s="31">
        <f>F90+F87</f>
        <v>0</v>
      </c>
      <c r="E76" s="56" t="s">
        <v>136</v>
      </c>
      <c r="F76" s="57"/>
      <c r="G76" s="58"/>
    </row>
    <row r="77" spans="2:7" ht="19.5" customHeight="1" thickBot="1">
      <c r="B77" s="9"/>
      <c r="C77" s="34"/>
      <c r="D77" s="9"/>
      <c r="E77" s="59" t="s">
        <v>29</v>
      </c>
      <c r="F77" s="22"/>
      <c r="G77" s="20"/>
    </row>
    <row r="78" spans="2:7" ht="19.5" customHeight="1">
      <c r="B78" s="121" t="s">
        <v>65</v>
      </c>
      <c r="C78" s="122"/>
      <c r="D78" s="7"/>
      <c r="E78" s="59" t="s">
        <v>30</v>
      </c>
      <c r="F78" s="22"/>
      <c r="G78" s="20"/>
    </row>
    <row r="79" spans="2:7" ht="19.5" customHeight="1">
      <c r="B79" s="106"/>
      <c r="C79" s="38" t="s">
        <v>170</v>
      </c>
      <c r="D79" s="7"/>
      <c r="E79" s="59" t="s">
        <v>27</v>
      </c>
      <c r="F79" s="22"/>
      <c r="G79" s="20"/>
    </row>
    <row r="80" spans="2:7" ht="19.5" customHeight="1">
      <c r="B80" s="106"/>
      <c r="C80" s="38" t="s">
        <v>171</v>
      </c>
      <c r="D80" s="7"/>
      <c r="E80" s="59" t="s">
        <v>28</v>
      </c>
      <c r="F80" s="22"/>
      <c r="G80" s="20"/>
    </row>
    <row r="81" spans="2:7" ht="19.5" customHeight="1" thickBot="1">
      <c r="B81" s="107"/>
      <c r="C81" s="39" t="s">
        <v>172</v>
      </c>
      <c r="D81" s="7"/>
      <c r="E81" s="60" t="s">
        <v>133</v>
      </c>
      <c r="F81" s="42">
        <f>SUM(F77:F80)</f>
        <v>0</v>
      </c>
      <c r="G81" s="20"/>
    </row>
    <row r="82" spans="2:7" ht="19.5" customHeight="1" thickBot="1">
      <c r="B82" s="7"/>
      <c r="C82" s="7"/>
      <c r="D82" s="7"/>
      <c r="E82" s="64"/>
      <c r="F82" s="26"/>
      <c r="G82" s="20"/>
    </row>
    <row r="83" spans="2:7" ht="19.5" customHeight="1" thickBot="1">
      <c r="B83" s="7"/>
      <c r="C83" s="36" t="s">
        <v>180</v>
      </c>
      <c r="D83" s="7"/>
      <c r="E83" s="62" t="s">
        <v>137</v>
      </c>
      <c r="F83" s="8"/>
      <c r="G83" s="20"/>
    </row>
    <row r="84" spans="4:7" ht="19.5" customHeight="1">
      <c r="D84" s="7"/>
      <c r="E84" s="59" t="s">
        <v>44</v>
      </c>
      <c r="F84" s="22"/>
      <c r="G84" s="20"/>
    </row>
    <row r="85" spans="2:7" ht="19.5" customHeight="1" thickBot="1">
      <c r="B85" s="7"/>
      <c r="C85" s="7"/>
      <c r="D85" s="7"/>
      <c r="E85" s="59" t="s">
        <v>45</v>
      </c>
      <c r="F85" s="22"/>
      <c r="G85" s="24"/>
    </row>
    <row r="86" spans="2:7" ht="19.5" customHeight="1">
      <c r="B86" s="7"/>
      <c r="C86" s="7"/>
      <c r="D86" s="7"/>
      <c r="E86" s="78" t="s">
        <v>131</v>
      </c>
      <c r="F86" s="79">
        <f>SUM(F84:F85)</f>
        <v>0</v>
      </c>
      <c r="G86" s="18"/>
    </row>
    <row r="87" spans="2:7" ht="19.5" customHeight="1">
      <c r="B87" s="7"/>
      <c r="C87" s="7"/>
      <c r="D87" s="7"/>
      <c r="E87" s="86" t="s">
        <v>178</v>
      </c>
      <c r="F87" s="87">
        <f>F86+F81</f>
        <v>0</v>
      </c>
      <c r="G87" s="18"/>
    </row>
    <row r="88" spans="2:8" ht="19.5" customHeight="1">
      <c r="B88" s="7"/>
      <c r="C88" s="7"/>
      <c r="D88" s="9"/>
      <c r="E88" s="156"/>
      <c r="F88" s="84"/>
      <c r="G88" s="18"/>
      <c r="H88" s="9"/>
    </row>
    <row r="89" spans="2:7" ht="18" customHeight="1">
      <c r="B89" s="7"/>
      <c r="C89" s="7"/>
      <c r="D89" s="7"/>
      <c r="E89" s="62" t="s">
        <v>138</v>
      </c>
      <c r="F89" s="76"/>
      <c r="G89" s="18"/>
    </row>
    <row r="90" spans="2:7" ht="18.75" customHeight="1" thickBot="1">
      <c r="B90" s="7"/>
      <c r="C90" s="7"/>
      <c r="D90" s="7"/>
      <c r="E90" s="67" t="s">
        <v>132</v>
      </c>
      <c r="F90" s="77">
        <f>F89</f>
        <v>0</v>
      </c>
      <c r="G90" s="18"/>
    </row>
    <row r="91" spans="1:8" ht="18.75" customHeight="1" thickBot="1">
      <c r="A91" s="48"/>
      <c r="B91" s="44"/>
      <c r="C91" s="44"/>
      <c r="D91" s="44"/>
      <c r="E91" s="54"/>
      <c r="F91" s="46"/>
      <c r="G91" s="47"/>
      <c r="H91" s="48"/>
    </row>
    <row r="92" spans="2:7" ht="93.75" customHeight="1" thickBot="1">
      <c r="B92" s="123" t="s">
        <v>70</v>
      </c>
      <c r="C92" s="127"/>
      <c r="D92" s="41" t="s">
        <v>5</v>
      </c>
      <c r="E92" s="41" t="s">
        <v>54</v>
      </c>
      <c r="F92" s="41" t="s">
        <v>5</v>
      </c>
      <c r="G92" s="101" t="s">
        <v>183</v>
      </c>
    </row>
    <row r="93" spans="2:7" ht="19.5" customHeight="1" thickBot="1">
      <c r="B93" s="134" t="s">
        <v>165</v>
      </c>
      <c r="C93" s="135"/>
      <c r="D93" s="40">
        <f>F107+F104</f>
        <v>0</v>
      </c>
      <c r="E93" s="73" t="s">
        <v>31</v>
      </c>
      <c r="F93" s="57"/>
      <c r="G93" s="58"/>
    </row>
    <row r="94" spans="4:7" ht="19.5" customHeight="1">
      <c r="D94" s="7"/>
      <c r="E94" s="59" t="s">
        <v>32</v>
      </c>
      <c r="F94" s="22"/>
      <c r="G94" s="20"/>
    </row>
    <row r="95" spans="4:7" ht="19.5" customHeight="1">
      <c r="D95" s="7"/>
      <c r="E95" s="59" t="s">
        <v>33</v>
      </c>
      <c r="F95" s="22"/>
      <c r="G95" s="20"/>
    </row>
    <row r="96" spans="4:7" ht="19.5" customHeight="1" thickBot="1">
      <c r="D96" s="7"/>
      <c r="E96" s="59" t="s">
        <v>34</v>
      </c>
      <c r="F96" s="22"/>
      <c r="G96" s="20"/>
    </row>
    <row r="97" spans="2:7" ht="19.5" customHeight="1">
      <c r="B97" s="121" t="s">
        <v>66</v>
      </c>
      <c r="C97" s="122"/>
      <c r="D97" s="7"/>
      <c r="E97" s="59" t="s">
        <v>35</v>
      </c>
      <c r="F97" s="22"/>
      <c r="G97" s="20"/>
    </row>
    <row r="98" spans="2:7" ht="19.5" customHeight="1">
      <c r="B98" s="106"/>
      <c r="C98" s="38" t="s">
        <v>170</v>
      </c>
      <c r="D98" s="7"/>
      <c r="E98" s="60" t="s">
        <v>134</v>
      </c>
      <c r="F98" s="42">
        <f>SUM(F94:F97)</f>
        <v>0</v>
      </c>
      <c r="G98" s="23"/>
    </row>
    <row r="99" spans="2:7" ht="19.5" customHeight="1">
      <c r="B99" s="106"/>
      <c r="C99" s="38" t="s">
        <v>171</v>
      </c>
      <c r="D99" s="7"/>
      <c r="E99" s="64"/>
      <c r="F99" s="26"/>
      <c r="G99" s="23"/>
    </row>
    <row r="100" spans="2:7" ht="19.5" customHeight="1" thickBot="1">
      <c r="B100" s="107"/>
      <c r="C100" s="39" t="s">
        <v>172</v>
      </c>
      <c r="D100" s="7"/>
      <c r="E100" s="74" t="s">
        <v>41</v>
      </c>
      <c r="F100" s="8"/>
      <c r="G100" s="23"/>
    </row>
    <row r="101" spans="2:7" ht="19.5" customHeight="1" thickBot="1">
      <c r="B101" s="7"/>
      <c r="C101" s="7"/>
      <c r="D101" s="7"/>
      <c r="E101" s="59" t="s">
        <v>42</v>
      </c>
      <c r="F101" s="22"/>
      <c r="G101" s="20"/>
    </row>
    <row r="102" spans="2:7" ht="19.5" customHeight="1" thickBot="1">
      <c r="B102" s="7"/>
      <c r="C102" s="36" t="s">
        <v>180</v>
      </c>
      <c r="D102" s="7"/>
      <c r="E102" s="59" t="s">
        <v>43</v>
      </c>
      <c r="F102" s="22"/>
      <c r="G102" s="24"/>
    </row>
    <row r="103" spans="2:7" ht="19.5" customHeight="1">
      <c r="B103" s="7"/>
      <c r="C103" s="7"/>
      <c r="D103" s="7"/>
      <c r="E103" s="78" t="s">
        <v>135</v>
      </c>
      <c r="F103" s="79">
        <f>SUM(F101:F102)</f>
        <v>0</v>
      </c>
      <c r="G103" s="34"/>
    </row>
    <row r="104" spans="2:7" ht="19.5" customHeight="1">
      <c r="B104" s="7"/>
      <c r="C104" s="7"/>
      <c r="D104" s="7"/>
      <c r="E104" s="86" t="s">
        <v>140</v>
      </c>
      <c r="F104" s="87">
        <f>F103+F98</f>
        <v>0</v>
      </c>
      <c r="G104" s="34"/>
    </row>
    <row r="105" spans="2:8" ht="19.5" customHeight="1">
      <c r="B105" s="7"/>
      <c r="C105" s="7"/>
      <c r="D105" s="9"/>
      <c r="E105" s="111"/>
      <c r="F105" s="99"/>
      <c r="G105" s="34"/>
      <c r="H105" s="9"/>
    </row>
    <row r="106" spans="2:7" ht="19.5" customHeight="1">
      <c r="B106" s="7"/>
      <c r="C106" s="7"/>
      <c r="D106" s="7"/>
      <c r="E106" s="74" t="s">
        <v>175</v>
      </c>
      <c r="F106" s="76"/>
      <c r="G106" s="18"/>
    </row>
    <row r="107" spans="2:7" ht="19.5" customHeight="1" thickBot="1">
      <c r="B107" s="7"/>
      <c r="C107" s="7"/>
      <c r="D107" s="7"/>
      <c r="E107" s="67" t="s">
        <v>139</v>
      </c>
      <c r="F107" s="77">
        <f>F106</f>
        <v>0</v>
      </c>
      <c r="G107" s="83"/>
    </row>
    <row r="108" spans="3:7" ht="19.5" customHeight="1" thickBot="1">
      <c r="C108" s="7"/>
      <c r="D108" s="44"/>
      <c r="E108" s="45"/>
      <c r="F108" s="46"/>
      <c r="G108" s="50"/>
    </row>
    <row r="109" spans="2:7" ht="36.75" customHeight="1" thickBot="1">
      <c r="B109" s="130" t="s">
        <v>101</v>
      </c>
      <c r="C109" s="131"/>
      <c r="D109" s="41" t="s">
        <v>5</v>
      </c>
      <c r="E109" s="41" t="s">
        <v>54</v>
      </c>
      <c r="F109" s="41" t="s">
        <v>5</v>
      </c>
      <c r="G109" s="101" t="s">
        <v>183</v>
      </c>
    </row>
    <row r="110" spans="2:7" ht="19.5" customHeight="1" thickBot="1">
      <c r="B110" s="134" t="s">
        <v>164</v>
      </c>
      <c r="C110" s="135"/>
      <c r="D110" s="40">
        <f>F119+F121</f>
        <v>0</v>
      </c>
      <c r="E110" s="73" t="s">
        <v>37</v>
      </c>
      <c r="F110" s="57"/>
      <c r="G110" s="58"/>
    </row>
    <row r="111" spans="3:7" ht="19.5" customHeight="1">
      <c r="C111" s="10"/>
      <c r="D111" s="7"/>
      <c r="E111" s="59" t="s">
        <v>38</v>
      </c>
      <c r="F111" s="22"/>
      <c r="G111" s="20"/>
    </row>
    <row r="112" spans="3:7" ht="19.5" customHeight="1" thickBot="1">
      <c r="C112" s="10"/>
      <c r="D112" s="7"/>
      <c r="E112" s="59" t="s">
        <v>39</v>
      </c>
      <c r="F112" s="22"/>
      <c r="G112" s="20"/>
    </row>
    <row r="113" spans="2:7" ht="19.5" customHeight="1">
      <c r="B113" s="121" t="s">
        <v>67</v>
      </c>
      <c r="C113" s="122"/>
      <c r="D113" s="7"/>
      <c r="E113" s="60" t="s">
        <v>142</v>
      </c>
      <c r="F113" s="42">
        <f>SUM(F111:F112)</f>
        <v>0</v>
      </c>
      <c r="G113" s="23"/>
    </row>
    <row r="114" spans="2:7" ht="19.5" customHeight="1">
      <c r="B114" s="106"/>
      <c r="C114" s="38" t="s">
        <v>170</v>
      </c>
      <c r="D114" s="7"/>
      <c r="E114" s="74" t="s">
        <v>40</v>
      </c>
      <c r="F114" s="8"/>
      <c r="G114" s="20"/>
    </row>
    <row r="115" spans="2:7" ht="19.5" customHeight="1">
      <c r="B115" s="106"/>
      <c r="C115" s="38" t="s">
        <v>171</v>
      </c>
      <c r="D115" s="7"/>
      <c r="E115" s="59" t="s">
        <v>60</v>
      </c>
      <c r="F115" s="22"/>
      <c r="G115" s="20"/>
    </row>
    <row r="116" spans="2:7" ht="19.5" customHeight="1" thickBot="1">
      <c r="B116" s="107"/>
      <c r="C116" s="39" t="s">
        <v>172</v>
      </c>
      <c r="D116" s="7"/>
      <c r="E116" s="59" t="s">
        <v>62</v>
      </c>
      <c r="F116" s="22"/>
      <c r="G116" s="20"/>
    </row>
    <row r="117" spans="2:7" ht="19.5" customHeight="1" thickBot="1">
      <c r="B117" s="7"/>
      <c r="C117" s="7"/>
      <c r="D117" s="7"/>
      <c r="E117" s="59" t="s">
        <v>61</v>
      </c>
      <c r="F117" s="22"/>
      <c r="G117" s="24"/>
    </row>
    <row r="118" spans="2:7" ht="19.5" customHeight="1" thickBot="1">
      <c r="B118" s="7"/>
      <c r="C118" s="36" t="s">
        <v>180</v>
      </c>
      <c r="D118" s="7"/>
      <c r="E118" s="78" t="s">
        <v>143</v>
      </c>
      <c r="F118" s="79">
        <f>SUM(F115:F117)</f>
        <v>0</v>
      </c>
      <c r="G118" s="18"/>
    </row>
    <row r="119" spans="2:7" ht="19.5" customHeight="1">
      <c r="B119" s="7"/>
      <c r="C119" s="7"/>
      <c r="D119" s="7"/>
      <c r="E119" s="86" t="s">
        <v>141</v>
      </c>
      <c r="F119" s="87">
        <f>F118+F113</f>
        <v>0</v>
      </c>
      <c r="G119" s="18"/>
    </row>
    <row r="120" spans="2:7" ht="19.5" customHeight="1">
      <c r="B120" s="7"/>
      <c r="C120" s="7"/>
      <c r="D120" s="7"/>
      <c r="E120" s="74" t="s">
        <v>147</v>
      </c>
      <c r="F120" s="76"/>
      <c r="G120" s="18"/>
    </row>
    <row r="121" spans="2:7" ht="19.5" customHeight="1" thickBot="1">
      <c r="B121" s="7"/>
      <c r="C121" s="7"/>
      <c r="D121" s="7"/>
      <c r="E121" s="67" t="s">
        <v>144</v>
      </c>
      <c r="F121" s="77">
        <f>F120</f>
        <v>0</v>
      </c>
      <c r="G121" s="18"/>
    </row>
    <row r="122" spans="2:7" ht="19.5" customHeight="1" thickBot="1">
      <c r="B122" s="7"/>
      <c r="C122" s="7"/>
      <c r="D122" s="7"/>
      <c r="E122" s="17"/>
      <c r="F122" s="51"/>
      <c r="G122" s="43"/>
    </row>
    <row r="123" spans="2:9" ht="41.25" customHeight="1" thickBot="1">
      <c r="B123" s="123" t="s">
        <v>75</v>
      </c>
      <c r="C123" s="127"/>
      <c r="D123" s="41" t="s">
        <v>5</v>
      </c>
      <c r="E123" s="41" t="s">
        <v>54</v>
      </c>
      <c r="F123" s="41" t="s">
        <v>5</v>
      </c>
      <c r="G123" s="101" t="s">
        <v>183</v>
      </c>
      <c r="H123" s="7"/>
      <c r="I123" s="7"/>
    </row>
    <row r="124" spans="2:9" ht="19.5" customHeight="1" thickBot="1">
      <c r="B124" s="128" t="s">
        <v>163</v>
      </c>
      <c r="C124" s="129"/>
      <c r="D124" s="21">
        <f>F125+F128</f>
        <v>0</v>
      </c>
      <c r="E124" s="73" t="s">
        <v>148</v>
      </c>
      <c r="F124" s="82"/>
      <c r="G124" s="81"/>
      <c r="H124" s="7"/>
      <c r="I124" s="7"/>
    </row>
    <row r="125" spans="2:9" ht="19.5" customHeight="1">
      <c r="B125" s="7"/>
      <c r="C125" s="7"/>
      <c r="D125" s="7"/>
      <c r="E125" s="78" t="s">
        <v>145</v>
      </c>
      <c r="F125" s="79">
        <f>F124</f>
        <v>0</v>
      </c>
      <c r="G125" s="34"/>
      <c r="H125" s="7"/>
      <c r="I125" s="7"/>
    </row>
    <row r="126" spans="2:9" ht="19.5" customHeight="1">
      <c r="B126" s="7"/>
      <c r="C126" s="7"/>
      <c r="D126" s="9"/>
      <c r="E126" s="64"/>
      <c r="F126" s="76"/>
      <c r="G126" s="34"/>
      <c r="H126" s="7"/>
      <c r="I126" s="7"/>
    </row>
    <row r="127" spans="2:9" ht="19.5" customHeight="1">
      <c r="B127" s="7"/>
      <c r="C127" s="7"/>
      <c r="D127" s="7"/>
      <c r="E127" s="74" t="s">
        <v>149</v>
      </c>
      <c r="F127" s="76"/>
      <c r="G127" s="18"/>
      <c r="H127" s="7"/>
      <c r="I127" s="7"/>
    </row>
    <row r="128" spans="2:9" ht="19.5" customHeight="1" thickBot="1">
      <c r="B128" s="7"/>
      <c r="C128" s="7"/>
      <c r="D128" s="7"/>
      <c r="E128" s="67" t="s">
        <v>146</v>
      </c>
      <c r="F128" s="77">
        <f>F127</f>
        <v>0</v>
      </c>
      <c r="G128" s="18"/>
      <c r="H128" s="7"/>
      <c r="I128" s="7"/>
    </row>
    <row r="129" spans="2:9" ht="19.5" customHeight="1" thickBot="1">
      <c r="B129" s="7"/>
      <c r="C129" s="7"/>
      <c r="D129" s="7"/>
      <c r="E129" s="17"/>
      <c r="F129" s="52"/>
      <c r="G129" s="43"/>
      <c r="H129" s="7"/>
      <c r="I129" s="7"/>
    </row>
    <row r="130" spans="2:9" ht="39.75" customHeight="1" thickBot="1">
      <c r="B130" s="130" t="s">
        <v>74</v>
      </c>
      <c r="C130" s="131"/>
      <c r="D130" s="41" t="s">
        <v>5</v>
      </c>
      <c r="E130" s="41" t="s">
        <v>54</v>
      </c>
      <c r="F130" s="41" t="s">
        <v>5</v>
      </c>
      <c r="G130" s="101" t="s">
        <v>183</v>
      </c>
      <c r="H130" s="7"/>
      <c r="I130" s="7"/>
    </row>
    <row r="131" spans="2:9" ht="19.5" customHeight="1" thickBot="1">
      <c r="B131" s="132" t="s">
        <v>162</v>
      </c>
      <c r="C131" s="133"/>
      <c r="D131" s="88">
        <f>F135+F132</f>
        <v>0</v>
      </c>
      <c r="E131" s="80" t="s">
        <v>150</v>
      </c>
      <c r="F131" s="33"/>
      <c r="G131" s="89"/>
      <c r="H131" s="7"/>
      <c r="I131" s="7"/>
    </row>
    <row r="132" spans="2:9" ht="19.5" customHeight="1">
      <c r="B132" s="7"/>
      <c r="C132" s="7"/>
      <c r="D132" s="7"/>
      <c r="E132" s="78" t="s">
        <v>152</v>
      </c>
      <c r="F132" s="79">
        <f>F131</f>
        <v>0</v>
      </c>
      <c r="G132" s="34"/>
      <c r="H132" s="7"/>
      <c r="I132" s="7"/>
    </row>
    <row r="133" spans="2:9" ht="19.5" customHeight="1">
      <c r="B133" s="7"/>
      <c r="C133" s="7"/>
      <c r="D133" s="7"/>
      <c r="E133" s="64"/>
      <c r="F133" s="76"/>
      <c r="G133" s="34"/>
      <c r="H133" s="7"/>
      <c r="I133" s="7"/>
    </row>
    <row r="134" spans="2:9" ht="19.5" customHeight="1">
      <c r="B134" s="7"/>
      <c r="C134" s="7"/>
      <c r="D134" s="7"/>
      <c r="E134" s="74" t="s">
        <v>151</v>
      </c>
      <c r="F134" s="76"/>
      <c r="G134" s="18"/>
      <c r="H134" s="7"/>
      <c r="I134" s="7"/>
    </row>
    <row r="135" spans="2:9" ht="19.5" customHeight="1" thickBot="1">
      <c r="B135" s="7"/>
      <c r="C135" s="7"/>
      <c r="D135" s="7"/>
      <c r="E135" s="67" t="s">
        <v>153</v>
      </c>
      <c r="F135" s="77">
        <f>F134</f>
        <v>0</v>
      </c>
      <c r="G135" s="18"/>
      <c r="H135" s="7"/>
      <c r="I135" s="7"/>
    </row>
    <row r="136" spans="2:9" ht="19.5" customHeight="1" thickBot="1">
      <c r="B136" s="7"/>
      <c r="C136" s="7"/>
      <c r="D136" s="7"/>
      <c r="E136" s="17"/>
      <c r="F136" s="52"/>
      <c r="G136" s="43"/>
      <c r="H136" s="7"/>
      <c r="I136" s="7"/>
    </row>
    <row r="137" spans="2:9" ht="42.75" customHeight="1" thickBot="1">
      <c r="B137" s="123" t="s">
        <v>76</v>
      </c>
      <c r="C137" s="127"/>
      <c r="D137" s="41" t="s">
        <v>5</v>
      </c>
      <c r="E137" s="41" t="s">
        <v>54</v>
      </c>
      <c r="F137" s="41" t="s">
        <v>5</v>
      </c>
      <c r="G137" s="101" t="s">
        <v>183</v>
      </c>
      <c r="H137" s="7"/>
      <c r="I137" s="7"/>
    </row>
    <row r="138" spans="2:9" ht="19.5" customHeight="1" thickBot="1">
      <c r="B138" s="125" t="s">
        <v>161</v>
      </c>
      <c r="C138" s="126"/>
      <c r="D138" s="90">
        <f>F150+F148</f>
        <v>0</v>
      </c>
      <c r="E138" s="73" t="s">
        <v>46</v>
      </c>
      <c r="F138" s="57"/>
      <c r="G138" s="58"/>
      <c r="H138" s="7"/>
      <c r="I138" s="7"/>
    </row>
    <row r="139" spans="2:9" ht="19.5" customHeight="1">
      <c r="B139" s="7"/>
      <c r="C139" s="7"/>
      <c r="D139" s="7"/>
      <c r="E139" s="59" t="s">
        <v>47</v>
      </c>
      <c r="F139" s="22"/>
      <c r="G139" s="20"/>
      <c r="H139" s="7"/>
      <c r="I139" s="7"/>
    </row>
    <row r="140" spans="2:9" ht="19.5" customHeight="1">
      <c r="B140" s="7"/>
      <c r="C140" s="7"/>
      <c r="D140" s="7"/>
      <c r="E140" s="59" t="s">
        <v>48</v>
      </c>
      <c r="F140" s="22"/>
      <c r="G140" s="20"/>
      <c r="H140" s="7"/>
      <c r="I140" s="7"/>
    </row>
    <row r="141" spans="2:9" ht="19.5" customHeight="1" thickBot="1">
      <c r="B141" s="7"/>
      <c r="C141" s="7"/>
      <c r="D141" s="7"/>
      <c r="E141" s="59" t="s">
        <v>49</v>
      </c>
      <c r="F141" s="22"/>
      <c r="G141" s="20"/>
      <c r="H141" s="7"/>
      <c r="I141" s="7"/>
    </row>
    <row r="142" spans="2:9" ht="19.5" customHeight="1">
      <c r="B142" s="121" t="s">
        <v>68</v>
      </c>
      <c r="C142" s="122"/>
      <c r="D142" s="7"/>
      <c r="E142" s="59" t="s">
        <v>50</v>
      </c>
      <c r="F142" s="22"/>
      <c r="G142" s="20"/>
      <c r="H142" s="7"/>
      <c r="I142" s="7"/>
    </row>
    <row r="143" spans="2:9" ht="19.5" customHeight="1">
      <c r="B143" s="106"/>
      <c r="C143" s="38" t="s">
        <v>170</v>
      </c>
      <c r="D143" s="7"/>
      <c r="E143" s="60" t="s">
        <v>107</v>
      </c>
      <c r="F143" s="42">
        <f>SUM(F139:F142)</f>
        <v>0</v>
      </c>
      <c r="G143" s="23"/>
      <c r="H143" s="7"/>
      <c r="I143" s="7"/>
    </row>
    <row r="144" spans="2:9" ht="19.5" customHeight="1">
      <c r="B144" s="106"/>
      <c r="C144" s="38" t="s">
        <v>171</v>
      </c>
      <c r="D144" s="7"/>
      <c r="E144" s="74" t="s">
        <v>51</v>
      </c>
      <c r="F144" s="8"/>
      <c r="G144" s="23"/>
      <c r="H144" s="7"/>
      <c r="I144" s="7"/>
    </row>
    <row r="145" spans="2:9" ht="19.5" customHeight="1" thickBot="1">
      <c r="B145" s="107"/>
      <c r="C145" s="39" t="s">
        <v>172</v>
      </c>
      <c r="D145" s="7"/>
      <c r="E145" s="59" t="s">
        <v>52</v>
      </c>
      <c r="F145" s="22"/>
      <c r="G145" s="20"/>
      <c r="H145" s="7"/>
      <c r="I145" s="7"/>
    </row>
    <row r="146" spans="2:9" ht="19.5" customHeight="1" thickBot="1">
      <c r="B146" s="7"/>
      <c r="C146" s="7"/>
      <c r="D146" s="7"/>
      <c r="E146" s="59" t="s">
        <v>53</v>
      </c>
      <c r="F146" s="22"/>
      <c r="G146" s="24"/>
      <c r="H146" s="7"/>
      <c r="I146" s="7"/>
    </row>
    <row r="147" spans="2:9" ht="19.5" customHeight="1" thickBot="1">
      <c r="B147" s="7"/>
      <c r="C147" s="36" t="s">
        <v>180</v>
      </c>
      <c r="D147" s="7"/>
      <c r="E147" s="78" t="s">
        <v>154</v>
      </c>
      <c r="F147" s="79">
        <f>SUM(F145:F146)</f>
        <v>0</v>
      </c>
      <c r="G147" s="34"/>
      <c r="H147" s="7"/>
      <c r="I147" s="7"/>
    </row>
    <row r="148" spans="2:9" ht="19.5" customHeight="1">
      <c r="B148" s="7"/>
      <c r="C148" s="7"/>
      <c r="D148" s="7"/>
      <c r="E148" s="86" t="s">
        <v>156</v>
      </c>
      <c r="F148" s="87">
        <f>F147+F143</f>
        <v>0</v>
      </c>
      <c r="G148" s="34"/>
      <c r="H148" s="7"/>
      <c r="I148" s="7"/>
    </row>
    <row r="149" spans="2:9" ht="19.5" customHeight="1">
      <c r="B149" s="7"/>
      <c r="C149" s="7"/>
      <c r="D149" s="7"/>
      <c r="E149" s="74" t="s">
        <v>106</v>
      </c>
      <c r="F149" s="76"/>
      <c r="G149" s="18"/>
      <c r="H149" s="7"/>
      <c r="I149" s="7"/>
    </row>
    <row r="150" spans="2:9" ht="19.5" customHeight="1" thickBot="1">
      <c r="B150" s="7"/>
      <c r="C150" s="7"/>
      <c r="D150" s="7"/>
      <c r="E150" s="67" t="s">
        <v>155</v>
      </c>
      <c r="F150" s="77">
        <f>F149</f>
        <v>0</v>
      </c>
      <c r="G150" s="83"/>
      <c r="H150" s="7"/>
      <c r="I150" s="7"/>
    </row>
    <row r="151" spans="2:9" ht="19.5" customHeight="1" thickBot="1">
      <c r="B151" s="7"/>
      <c r="C151" s="7"/>
      <c r="D151" s="7"/>
      <c r="E151" s="17"/>
      <c r="F151" s="53"/>
      <c r="G151" s="49"/>
      <c r="H151" s="7"/>
      <c r="I151" s="7"/>
    </row>
    <row r="152" spans="2:9" ht="39.75" customHeight="1" thickBot="1">
      <c r="B152" s="123" t="s">
        <v>77</v>
      </c>
      <c r="C152" s="124"/>
      <c r="D152" s="103" t="s">
        <v>5</v>
      </c>
      <c r="E152" s="102" t="s">
        <v>54</v>
      </c>
      <c r="F152" s="41" t="s">
        <v>5</v>
      </c>
      <c r="G152" s="101" t="s">
        <v>183</v>
      </c>
      <c r="H152" s="7"/>
      <c r="I152" s="7"/>
    </row>
    <row r="153" spans="2:9" ht="19.5" customHeight="1" thickBot="1">
      <c r="B153" s="125" t="s">
        <v>160</v>
      </c>
      <c r="C153" s="126"/>
      <c r="D153" s="55">
        <f>F165+F163</f>
        <v>0</v>
      </c>
      <c r="E153" s="73" t="s">
        <v>78</v>
      </c>
      <c r="F153" s="57"/>
      <c r="G153" s="93"/>
      <c r="H153" s="7"/>
      <c r="I153" s="7"/>
    </row>
    <row r="154" spans="2:9" ht="19.5" customHeight="1">
      <c r="B154" s="7"/>
      <c r="C154" s="7"/>
      <c r="D154" s="7"/>
      <c r="E154" s="59" t="s">
        <v>79</v>
      </c>
      <c r="F154" s="22"/>
      <c r="G154" s="94"/>
      <c r="H154" s="7"/>
      <c r="I154" s="7"/>
    </row>
    <row r="155" spans="2:9" ht="19.5" customHeight="1">
      <c r="B155" s="7"/>
      <c r="C155" s="7"/>
      <c r="D155" s="7"/>
      <c r="E155" s="59" t="s">
        <v>80</v>
      </c>
      <c r="F155" s="22"/>
      <c r="G155" s="94"/>
      <c r="H155" s="7"/>
      <c r="I155" s="7"/>
    </row>
    <row r="156" spans="2:9" ht="19.5" customHeight="1">
      <c r="B156" s="7"/>
      <c r="C156" s="7"/>
      <c r="D156" s="7"/>
      <c r="E156" s="59" t="s">
        <v>81</v>
      </c>
      <c r="F156" s="22"/>
      <c r="G156" s="94"/>
      <c r="H156" s="7"/>
      <c r="I156" s="7"/>
    </row>
    <row r="157" spans="2:9" ht="19.5" customHeight="1" thickBot="1">
      <c r="B157" s="7"/>
      <c r="C157" s="7"/>
      <c r="D157" s="7"/>
      <c r="E157" s="59" t="s">
        <v>82</v>
      </c>
      <c r="F157" s="22"/>
      <c r="G157" s="94"/>
      <c r="H157" s="7"/>
      <c r="I157" s="7"/>
    </row>
    <row r="158" spans="2:9" ht="19.5" customHeight="1">
      <c r="B158" s="121" t="s">
        <v>173</v>
      </c>
      <c r="C158" s="122"/>
      <c r="D158" s="7"/>
      <c r="E158" s="60" t="s">
        <v>157</v>
      </c>
      <c r="F158" s="42">
        <f>SUM(F154:F157)</f>
        <v>0</v>
      </c>
      <c r="G158" s="95"/>
      <c r="H158" s="7"/>
      <c r="I158" s="7"/>
    </row>
    <row r="159" spans="2:9" ht="19.5" customHeight="1">
      <c r="B159" s="106"/>
      <c r="C159" s="38" t="s">
        <v>170</v>
      </c>
      <c r="D159" s="7"/>
      <c r="E159" s="62" t="s">
        <v>83</v>
      </c>
      <c r="F159" s="8"/>
      <c r="G159" s="95"/>
      <c r="H159" s="7"/>
      <c r="I159" s="7"/>
    </row>
    <row r="160" spans="2:9" ht="19.5" customHeight="1">
      <c r="B160" s="106"/>
      <c r="C160" s="38" t="s">
        <v>171</v>
      </c>
      <c r="D160" s="7"/>
      <c r="E160" s="65" t="s">
        <v>84</v>
      </c>
      <c r="F160" s="22"/>
      <c r="G160" s="94"/>
      <c r="H160" s="7"/>
      <c r="I160" s="7"/>
    </row>
    <row r="161" spans="2:9" ht="19.5" customHeight="1" thickBot="1">
      <c r="B161" s="107"/>
      <c r="C161" s="39" t="s">
        <v>172</v>
      </c>
      <c r="D161" s="7"/>
      <c r="E161" s="65" t="s">
        <v>85</v>
      </c>
      <c r="F161" s="22"/>
      <c r="G161" s="96"/>
      <c r="I161" s="7"/>
    </row>
    <row r="162" spans="2:9" ht="19.5" customHeight="1" thickBot="1">
      <c r="B162" s="7"/>
      <c r="C162" s="7"/>
      <c r="D162" s="7"/>
      <c r="E162" s="60" t="s">
        <v>158</v>
      </c>
      <c r="F162" s="91">
        <f>SUM(F160:F161)</f>
        <v>0</v>
      </c>
      <c r="G162" s="34"/>
      <c r="H162" s="7"/>
      <c r="I162" s="7"/>
    </row>
    <row r="163" spans="2:9" ht="19.5" customHeight="1" thickBot="1">
      <c r="B163" s="7"/>
      <c r="C163" s="108" t="s">
        <v>182</v>
      </c>
      <c r="D163" s="7"/>
      <c r="E163" s="86" t="s">
        <v>177</v>
      </c>
      <c r="F163" s="87">
        <f>F162+F158</f>
        <v>0</v>
      </c>
      <c r="G163" s="34"/>
      <c r="H163" s="7"/>
      <c r="I163" s="7"/>
    </row>
    <row r="164" spans="2:7" ht="19.5" customHeight="1">
      <c r="B164" s="7"/>
      <c r="C164" s="7"/>
      <c r="D164" s="7"/>
      <c r="E164" s="74" t="s">
        <v>105</v>
      </c>
      <c r="F164" s="76"/>
      <c r="G164" s="18"/>
    </row>
    <row r="165" spans="2:7" ht="19.5" customHeight="1" thickBot="1">
      <c r="B165" s="7"/>
      <c r="C165" s="7"/>
      <c r="D165" s="7"/>
      <c r="E165" s="67" t="s">
        <v>159</v>
      </c>
      <c r="F165" s="77">
        <f>F164</f>
        <v>0</v>
      </c>
      <c r="G165" s="83"/>
    </row>
    <row r="166" spans="2:7" ht="19.5" customHeight="1">
      <c r="B166" s="7"/>
      <c r="C166" s="7"/>
      <c r="D166" s="7"/>
      <c r="E166" s="7"/>
      <c r="F166" s="7"/>
      <c r="G166" s="15"/>
    </row>
    <row r="167" spans="2:7" ht="19.5" customHeight="1" thickBot="1">
      <c r="B167" s="7"/>
      <c r="C167" s="7"/>
      <c r="D167" s="7"/>
      <c r="E167" s="7"/>
      <c r="F167" s="7"/>
      <c r="G167" s="15"/>
    </row>
    <row r="168" spans="2:8" ht="19.5" customHeight="1" thickBot="1">
      <c r="B168" s="125" t="s">
        <v>187</v>
      </c>
      <c r="C168" s="126"/>
      <c r="D168" s="153">
        <f>D153+D138+D131+D124+D110+D93+D76+D59+D48+D38+D8</f>
        <v>0</v>
      </c>
      <c r="E168" s="174" t="s">
        <v>188</v>
      </c>
      <c r="F168" s="175">
        <f>F165+F162+F158+F150+F147+F143+F135+F132+F128+F125+F121+F118+F113+F107+F103+F98+F90+F86+F81+F73+F69+F64+F56+F53+F45+F42+F35+F29+F25+F18+F15</f>
        <v>0</v>
      </c>
      <c r="G168" s="147"/>
      <c r="H168" s="16"/>
    </row>
    <row r="169" spans="2:8" ht="19.5" customHeight="1">
      <c r="B169" s="16"/>
      <c r="C169" s="148" t="s">
        <v>73</v>
      </c>
      <c r="D169" s="149"/>
      <c r="E169" s="148" t="s">
        <v>69</v>
      </c>
      <c r="F169" s="9"/>
      <c r="G169" s="147"/>
      <c r="H169" s="16"/>
    </row>
    <row r="170" spans="2:8" ht="19.5" customHeight="1" thickBot="1">
      <c r="B170" s="151"/>
      <c r="C170" s="155"/>
      <c r="D170" s="155"/>
      <c r="E170" s="150"/>
      <c r="F170" s="9"/>
      <c r="G170" s="147"/>
      <c r="H170" s="16"/>
    </row>
    <row r="171" spans="2:8" ht="19.5" customHeight="1">
      <c r="B171" s="157"/>
      <c r="C171" s="158"/>
      <c r="D171" s="158"/>
      <c r="E171" s="159" t="s">
        <v>93</v>
      </c>
      <c r="F171" s="160" t="s">
        <v>94</v>
      </c>
      <c r="G171" s="147"/>
      <c r="H171" s="16"/>
    </row>
    <row r="172" spans="2:8" ht="19.5" customHeight="1">
      <c r="B172" s="164"/>
      <c r="C172" s="161" t="s">
        <v>95</v>
      </c>
      <c r="D172" s="162">
        <f>D48</f>
        <v>0</v>
      </c>
      <c r="E172" s="163">
        <v>0.4</v>
      </c>
      <c r="F172" s="165">
        <f>D172*E172</f>
        <v>0</v>
      </c>
      <c r="G172" s="9"/>
      <c r="H172" s="16"/>
    </row>
    <row r="173" spans="2:8" ht="19.5" customHeight="1" thickBot="1">
      <c r="B173" s="164"/>
      <c r="C173" s="161" t="s">
        <v>71</v>
      </c>
      <c r="D173" s="162">
        <f>D153+D138+D131+D124+D110+D93+D76+D59+D38+D8</f>
        <v>0</v>
      </c>
      <c r="E173" s="163">
        <v>0.5</v>
      </c>
      <c r="F173" s="165">
        <f>D173*E173</f>
        <v>0</v>
      </c>
      <c r="G173" s="9"/>
      <c r="H173" s="16"/>
    </row>
    <row r="174" spans="2:8" ht="19.5" customHeight="1" thickBot="1">
      <c r="B174" s="167" t="s">
        <v>188</v>
      </c>
      <c r="C174" s="168"/>
      <c r="D174" s="169">
        <f>D172+D173</f>
        <v>0</v>
      </c>
      <c r="E174" s="166" t="s">
        <v>72</v>
      </c>
      <c r="F174" s="153">
        <f>SUM(F172:F173)</f>
        <v>0</v>
      </c>
      <c r="G174" s="9"/>
      <c r="H174" s="16"/>
    </row>
    <row r="175" spans="2:8" ht="19.5" customHeight="1">
      <c r="B175" s="9"/>
      <c r="C175" s="9"/>
      <c r="D175" s="9"/>
      <c r="E175" s="9"/>
      <c r="F175" s="9"/>
      <c r="G175" s="9"/>
      <c r="H175" s="16"/>
    </row>
    <row r="176" spans="2:7" ht="19.5" customHeight="1">
      <c r="B176" s="7"/>
      <c r="C176" s="7"/>
      <c r="D176" s="7"/>
      <c r="E176" s="7"/>
      <c r="F176" s="7"/>
      <c r="G176" s="7"/>
    </row>
    <row r="177" spans="2:5" ht="19.5" customHeight="1">
      <c r="B177" s="7"/>
      <c r="C177" s="7"/>
      <c r="D177" s="13"/>
      <c r="E177" s="13"/>
    </row>
    <row r="178" spans="2:5" ht="19.5" customHeight="1">
      <c r="B178" s="7"/>
      <c r="C178" s="154" t="s">
        <v>59</v>
      </c>
      <c r="D178" s="13" t="s">
        <v>55</v>
      </c>
      <c r="E178" s="13" t="s">
        <v>56</v>
      </c>
    </row>
    <row r="179" spans="4:7" ht="19.5" customHeight="1">
      <c r="D179" s="13"/>
      <c r="E179" s="13"/>
      <c r="F179" s="7"/>
      <c r="G179" s="7"/>
    </row>
    <row r="180" spans="4:7" ht="19.5" customHeight="1" thickBot="1">
      <c r="D180" s="13" t="s">
        <v>57</v>
      </c>
      <c r="E180" s="13" t="s">
        <v>58</v>
      </c>
      <c r="F180" s="7"/>
      <c r="G180" s="7"/>
    </row>
    <row r="181" spans="2:7" ht="19.5" customHeight="1">
      <c r="B181" s="173" t="s">
        <v>190</v>
      </c>
      <c r="C181" s="170"/>
      <c r="D181" s="13"/>
      <c r="E181" s="13"/>
      <c r="F181" s="7"/>
      <c r="G181" s="7"/>
    </row>
    <row r="182" spans="2:5" ht="18.75" thickBot="1">
      <c r="B182" s="171"/>
      <c r="C182" s="172"/>
      <c r="D182" s="14"/>
      <c r="E182" s="14"/>
    </row>
  </sheetData>
  <sheetProtection/>
  <mergeCells count="39">
    <mergeCell ref="B168:C168"/>
    <mergeCell ref="B174:C174"/>
    <mergeCell ref="B181:C182"/>
    <mergeCell ref="B48:C48"/>
    <mergeCell ref="B38:C38"/>
    <mergeCell ref="C50:C52"/>
    <mergeCell ref="B5:G5"/>
    <mergeCell ref="B7:C7"/>
    <mergeCell ref="B8:C8"/>
    <mergeCell ref="B12:C12"/>
    <mergeCell ref="B37:C37"/>
    <mergeCell ref="B47:C47"/>
    <mergeCell ref="B76:C76"/>
    <mergeCell ref="B59:C59"/>
    <mergeCell ref="B58:C58"/>
    <mergeCell ref="B75:C75"/>
    <mergeCell ref="B92:C92"/>
    <mergeCell ref="B61:C61"/>
    <mergeCell ref="B78:C78"/>
    <mergeCell ref="B158:C158"/>
    <mergeCell ref="B152:C152"/>
    <mergeCell ref="B153:C153"/>
    <mergeCell ref="B6:G6"/>
    <mergeCell ref="B123:C123"/>
    <mergeCell ref="B124:C124"/>
    <mergeCell ref="B130:C130"/>
    <mergeCell ref="B131:C131"/>
    <mergeCell ref="B137:C137"/>
    <mergeCell ref="B138:C138"/>
    <mergeCell ref="I4:I5"/>
    <mergeCell ref="B4:C4"/>
    <mergeCell ref="D4:G4"/>
    <mergeCell ref="I12:I15"/>
    <mergeCell ref="B113:C113"/>
    <mergeCell ref="B142:C142"/>
    <mergeCell ref="B97:C97"/>
    <mergeCell ref="B109:C109"/>
    <mergeCell ref="B110:C110"/>
    <mergeCell ref="B93:C93"/>
  </mergeCells>
  <dataValidations count="2">
    <dataValidation type="list" allowBlank="1" showInputMessage="1" showErrorMessage="1" sqref="L67">
      <formula1>$F$2:$F$8</formula1>
    </dataValidation>
    <dataValidation type="list" allowBlank="1" showInputMessage="1" showErrorMessage="1" sqref="G9:G14 G160:G161 G154:G157 G145:G146 G139:G142 G115:G117 G111:G112 G101:G102 G94:G97 G84:G85 G77:G80 G67:G68 G60:G63 G49:G52 G39:G41 G28 G21:G24 G17 G124 G131">
      <formula1>$J$66:$J$72</formula1>
    </dataValidation>
  </dataValidations>
  <printOptions/>
  <pageMargins left="0.7" right="0.7" top="0.75" bottom="0.75" header="0.3" footer="0.3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Laura MONTANI</cp:lastModifiedBy>
  <cp:lastPrinted>2020-04-15T16:00:39Z</cp:lastPrinted>
  <dcterms:created xsi:type="dcterms:W3CDTF">2013-03-20T16:30:31Z</dcterms:created>
  <dcterms:modified xsi:type="dcterms:W3CDTF">2020-04-16T13:50:44Z</dcterms:modified>
  <cp:category/>
  <cp:version/>
  <cp:contentType/>
  <cp:contentStatus/>
</cp:coreProperties>
</file>