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>
    <definedName name="_xlnm.Print_Area" localSheetId="0">'11.7'!$A$1:$J$29</definedName>
  </definedNames>
  <calcPr fullCalcOnLoad="1"/>
</workbook>
</file>

<file path=xl/sharedStrings.xml><?xml version="1.0" encoding="utf-8"?>
<sst xmlns="http://schemas.openxmlformats.org/spreadsheetml/2006/main" count="23" uniqueCount="23">
  <si>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</si>
  <si>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</si>
  <si>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</si>
  <si>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</si>
  <si>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</si>
  <si>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</si>
  <si>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</si>
  <si>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</si>
  <si>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</si>
  <si>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</si>
  <si>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</si>
  <si>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</si>
  <si>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</si>
  <si>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</si>
  <si>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</si>
  <si>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</si>
  <si>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</si>
  <si>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</si>
  <si>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r>
      <t>Fonte:</t>
    </r>
    <r>
      <rPr>
        <sz val="8"/>
        <rFont val="Arial"/>
        <family val="0"/>
      </rPr>
      <t xml:space="preserve"> Cooperativa Produttori Latte e Fontina Società Cooperativa a r.l.</t>
    </r>
  </si>
  <si>
    <t>Stati Uniti d'America</t>
  </si>
  <si>
    <t>STATI</t>
  </si>
  <si>
    <t>Turchia</t>
  </si>
  <si>
    <t>Tavola 11.7 - Vendita a forme della Fontina per paese di destinazione - Anni 2005-2013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</si>
</sst>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19.140625" style="0" customWidth="1"/>
    <col min="7" max="7" width="9.140625" style="11" customWidth="1"/>
    <col min="8" max="8" width="9.140625" style="17" customWidth="1"/>
  </cols>
  <sheetData>
    <row r="1" spans="1:10" ht="12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ht="12.75" customHeight="1"/>
    <row r="3" spans="1:10" s="1" customFormat="1" ht="12.75" customHeight="1">
      <c r="A3" s="28" t="s">
        <v>20</v>
      </c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1:10" s="1" customFormat="1" ht="12.75" customHeight="1">
      <c r="A4" s="29"/>
      <c r="B4" s="24">
        <v>2005</v>
      </c>
      <c r="C4" s="24">
        <v>2006</v>
      </c>
      <c r="D4" s="24">
        <v>2007</v>
      </c>
      <c r="E4" s="24">
        <v>2008</v>
      </c>
      <c r="F4" s="24">
        <v>2009</v>
      </c>
      <c r="G4" s="16">
        <v>2010</v>
      </c>
      <c r="H4" s="25">
        <v>2011</v>
      </c>
      <c r="I4" s="26">
        <v>2012</v>
      </c>
      <c r="J4" s="26">
        <v>2013</v>
      </c>
    </row>
    <row r="5" spans="1:10" s="1" customFormat="1" ht="12.75" customHeight="1">
      <c r="A5" s="30"/>
      <c r="B5" s="34" t="s">
        <v>15</v>
      </c>
      <c r="C5" s="34"/>
      <c r="D5" s="34"/>
      <c r="E5" s="34"/>
      <c r="F5" s="34"/>
      <c r="G5" s="34"/>
      <c r="H5" s="34"/>
      <c r="I5" s="34"/>
      <c r="J5" s="34"/>
    </row>
    <row r="6" spans="1:9" s="1" customFormat="1" ht="12.75" customHeight="1">
      <c r="A6" s="32"/>
      <c r="B6" s="33"/>
      <c r="C6" s="33"/>
      <c r="D6" s="33"/>
      <c r="E6" s="33"/>
      <c r="F6" s="33"/>
      <c r="G6" s="33"/>
      <c r="H6" s="33"/>
      <c r="I6" s="33"/>
    </row>
    <row r="7" spans="1:10" s="7" customFormat="1" ht="12.75" customHeight="1">
      <c r="A7" s="4" t="s">
        <v>16</v>
      </c>
      <c r="B7" s="5">
        <v>252945</v>
      </c>
      <c r="C7" s="5">
        <v>249536</v>
      </c>
      <c r="D7" s="5">
        <v>253198</v>
      </c>
      <c r="E7" s="6">
        <v>240082</v>
      </c>
      <c r="F7" s="6">
        <v>232692</v>
      </c>
      <c r="G7" s="13">
        <v>227476</v>
      </c>
      <c r="H7" s="20">
        <v>242034</v>
      </c>
      <c r="I7" s="6">
        <v>239418</v>
      </c>
      <c r="J7" s="6">
        <v>279560</v>
      </c>
    </row>
    <row r="8" spans="1:10" s="1" customFormat="1" ht="12.75" customHeight="1">
      <c r="A8" s="2" t="s">
        <v>0</v>
      </c>
      <c r="B8" s="8">
        <v>50</v>
      </c>
      <c r="C8" s="8">
        <v>36</v>
      </c>
      <c r="D8" s="8">
        <v>54</v>
      </c>
      <c r="E8" s="8">
        <v>27</v>
      </c>
      <c r="F8" s="8">
        <v>49</v>
      </c>
      <c r="G8" s="14">
        <v>49</v>
      </c>
      <c r="H8" s="18">
        <v>9</v>
      </c>
      <c r="I8" s="3">
        <v>0</v>
      </c>
      <c r="J8" s="3">
        <v>0</v>
      </c>
    </row>
    <row r="9" spans="1:10" s="1" customFormat="1" ht="12.75" customHeight="1">
      <c r="A9" s="2" t="s">
        <v>2</v>
      </c>
      <c r="B9" s="8">
        <v>0</v>
      </c>
      <c r="C9" s="8">
        <v>27</v>
      </c>
      <c r="D9" s="8">
        <v>51</v>
      </c>
      <c r="E9" s="8">
        <v>60</v>
      </c>
      <c r="F9" s="8">
        <v>39</v>
      </c>
      <c r="G9" s="14">
        <v>20</v>
      </c>
      <c r="H9" s="18">
        <f>35+21</f>
        <v>56</v>
      </c>
      <c r="I9" s="3">
        <v>110</v>
      </c>
      <c r="J9" s="3">
        <v>0</v>
      </c>
    </row>
    <row r="10" spans="1:10" s="1" customFormat="1" ht="12.75" customHeight="1">
      <c r="A10" s="2" t="s">
        <v>3</v>
      </c>
      <c r="B10" s="8">
        <v>194</v>
      </c>
      <c r="C10" s="8">
        <v>303</v>
      </c>
      <c r="D10" s="8">
        <v>317</v>
      </c>
      <c r="E10" s="8">
        <v>387</v>
      </c>
      <c r="F10" s="8">
        <v>452</v>
      </c>
      <c r="G10" s="14">
        <v>358</v>
      </c>
      <c r="H10" s="18">
        <f>10+326</f>
        <v>336</v>
      </c>
      <c r="I10" s="3">
        <v>399</v>
      </c>
      <c r="J10" s="3">
        <v>240</v>
      </c>
    </row>
    <row r="11" spans="1:10" s="1" customFormat="1" ht="12.75" customHeight="1">
      <c r="A11" s="2" t="s">
        <v>4</v>
      </c>
      <c r="B11" s="8">
        <v>86</v>
      </c>
      <c r="C11" s="8">
        <v>70</v>
      </c>
      <c r="D11" s="8">
        <v>50</v>
      </c>
      <c r="E11" s="8">
        <v>85</v>
      </c>
      <c r="F11" s="8">
        <v>40</v>
      </c>
      <c r="G11" s="14">
        <v>25</v>
      </c>
      <c r="H11" s="18">
        <v>25</v>
      </c>
      <c r="I11" s="3">
        <v>0</v>
      </c>
      <c r="J11" s="3">
        <v>0</v>
      </c>
    </row>
    <row r="12" spans="1:10" s="1" customFormat="1" ht="12.75" customHeight="1">
      <c r="A12" s="2" t="s">
        <v>1</v>
      </c>
      <c r="B12" s="8">
        <v>1444</v>
      </c>
      <c r="C12" s="8">
        <v>1020</v>
      </c>
      <c r="D12" s="8">
        <v>1021</v>
      </c>
      <c r="E12" s="8">
        <v>772</v>
      </c>
      <c r="F12" s="8">
        <v>751</v>
      </c>
      <c r="G12" s="14">
        <v>803</v>
      </c>
      <c r="H12" s="18">
        <f>618+20</f>
        <v>638</v>
      </c>
      <c r="I12" s="3">
        <v>1079</v>
      </c>
      <c r="J12" s="3">
        <v>1881</v>
      </c>
    </row>
    <row r="13" spans="1:10" s="1" customFormat="1" ht="12.75" customHeight="1">
      <c r="A13" s="2" t="s">
        <v>5</v>
      </c>
      <c r="B13" s="8">
        <v>2980</v>
      </c>
      <c r="C13" s="8">
        <v>3030</v>
      </c>
      <c r="D13" s="8">
        <v>2336</v>
      </c>
      <c r="E13" s="8">
        <f>2884+12</f>
        <v>2896</v>
      </c>
      <c r="F13" s="8">
        <f>1706+20</f>
        <v>1726</v>
      </c>
      <c r="G13" s="14">
        <v>1837</v>
      </c>
      <c r="H13" s="18">
        <f>4+170+33+290+10</f>
        <v>507</v>
      </c>
      <c r="I13" s="3">
        <v>376</v>
      </c>
      <c r="J13" s="3">
        <v>469</v>
      </c>
    </row>
    <row r="14" spans="1:10" s="1" customFormat="1" ht="12.75" customHeight="1">
      <c r="A14" s="2" t="s">
        <v>6</v>
      </c>
      <c r="B14" s="8">
        <v>283</v>
      </c>
      <c r="C14" s="8">
        <v>64</v>
      </c>
      <c r="D14" s="8">
        <v>246</v>
      </c>
      <c r="E14" s="8">
        <v>218</v>
      </c>
      <c r="F14" s="8">
        <v>251</v>
      </c>
      <c r="G14" s="14">
        <v>142</v>
      </c>
      <c r="H14" s="18">
        <f>116+97+35</f>
        <v>248</v>
      </c>
      <c r="I14" s="3">
        <v>132</v>
      </c>
      <c r="J14" s="3">
        <v>120</v>
      </c>
    </row>
    <row r="15" spans="1:10" s="1" customFormat="1" ht="12.75" customHeight="1">
      <c r="A15" s="2" t="s">
        <v>7</v>
      </c>
      <c r="B15" s="8">
        <v>1542</v>
      </c>
      <c r="C15" s="8">
        <v>1520</v>
      </c>
      <c r="D15" s="8">
        <v>1788</v>
      </c>
      <c r="E15" s="8">
        <v>1894</v>
      </c>
      <c r="F15" s="8">
        <v>1702</v>
      </c>
      <c r="G15" s="14">
        <v>2201</v>
      </c>
      <c r="H15" s="22">
        <f>1200+8+2+607+13+110</f>
        <v>1940</v>
      </c>
      <c r="I15" s="3">
        <v>1987</v>
      </c>
      <c r="J15" s="3">
        <v>2978</v>
      </c>
    </row>
    <row r="16" spans="1:10" s="1" customFormat="1" ht="12.75" customHeight="1">
      <c r="A16" s="2" t="s">
        <v>19</v>
      </c>
      <c r="B16" s="8">
        <f>54+4306</f>
        <v>4360</v>
      </c>
      <c r="C16" s="8">
        <f>64+4+8653</f>
        <v>8721</v>
      </c>
      <c r="D16" s="8">
        <f>330+5454</f>
        <v>5784</v>
      </c>
      <c r="E16" s="8">
        <f>194+5550</f>
        <v>5744</v>
      </c>
      <c r="F16" s="8">
        <f>75+4908</f>
        <v>4983</v>
      </c>
      <c r="G16" s="14">
        <v>5356</v>
      </c>
      <c r="H16" s="22">
        <f>60+637+685+4033+33+185+30+3+155+8</f>
        <v>5829</v>
      </c>
      <c r="I16" s="3">
        <v>5592</v>
      </c>
      <c r="J16" s="3">
        <v>6209</v>
      </c>
    </row>
    <row r="17" spans="1:10" s="1" customFormat="1" ht="12.75" customHeight="1">
      <c r="A17" s="2" t="s">
        <v>9</v>
      </c>
      <c r="B17" s="8">
        <v>260</v>
      </c>
      <c r="C17" s="8">
        <v>275</v>
      </c>
      <c r="D17" s="8">
        <v>315</v>
      </c>
      <c r="E17" s="8">
        <v>405</v>
      </c>
      <c r="F17" s="8">
        <v>314</v>
      </c>
      <c r="G17" s="14">
        <v>215</v>
      </c>
      <c r="H17" s="18">
        <v>220</v>
      </c>
      <c r="I17" s="3">
        <v>233</v>
      </c>
      <c r="J17" s="3">
        <v>230</v>
      </c>
    </row>
    <row r="18" spans="1:10" s="1" customFormat="1" ht="12.75" customHeight="1">
      <c r="A18" s="2" t="s">
        <v>10</v>
      </c>
      <c r="B18" s="8">
        <v>9</v>
      </c>
      <c r="C18" s="8">
        <v>17</v>
      </c>
      <c r="D18" s="8">
        <v>0</v>
      </c>
      <c r="E18" s="8">
        <v>77</v>
      </c>
      <c r="F18" s="8">
        <f>24+63</f>
        <v>87</v>
      </c>
      <c r="G18" s="14">
        <v>0</v>
      </c>
      <c r="H18" s="18">
        <v>0</v>
      </c>
      <c r="I18" s="3">
        <v>0</v>
      </c>
      <c r="J18" s="3">
        <v>0</v>
      </c>
    </row>
    <row r="19" spans="1:10" s="1" customFormat="1" ht="12.75" customHeight="1">
      <c r="A19" s="2" t="s">
        <v>11</v>
      </c>
      <c r="B19" s="8">
        <v>0</v>
      </c>
      <c r="C19" s="8">
        <v>0</v>
      </c>
      <c r="D19" s="8">
        <v>0</v>
      </c>
      <c r="E19" s="8">
        <v>31</v>
      </c>
      <c r="F19" s="8">
        <v>21</v>
      </c>
      <c r="G19" s="14">
        <v>50</v>
      </c>
      <c r="H19" s="18">
        <v>40</v>
      </c>
      <c r="I19" s="3">
        <v>2839</v>
      </c>
      <c r="J19" s="3">
        <v>1617</v>
      </c>
    </row>
    <row r="20" spans="1:10" s="1" customFormat="1" ht="12.75" customHeight="1">
      <c r="A20" s="2" t="s">
        <v>12</v>
      </c>
      <c r="B20" s="8">
        <v>5</v>
      </c>
      <c r="C20" s="8">
        <v>2</v>
      </c>
      <c r="D20" s="8">
        <v>1</v>
      </c>
      <c r="E20" s="8">
        <v>0</v>
      </c>
      <c r="F20" s="8">
        <v>0</v>
      </c>
      <c r="G20" s="14">
        <v>0</v>
      </c>
      <c r="H20" s="18">
        <v>0</v>
      </c>
      <c r="I20" s="3">
        <v>0</v>
      </c>
      <c r="J20" s="3">
        <v>0</v>
      </c>
    </row>
    <row r="21" spans="1:10" s="1" customFormat="1" ht="12.75" customHeight="1">
      <c r="A21" s="2" t="s">
        <v>13</v>
      </c>
      <c r="B21" s="8">
        <v>16</v>
      </c>
      <c r="C21" s="8">
        <v>0</v>
      </c>
      <c r="D21" s="8">
        <v>0</v>
      </c>
      <c r="E21" s="8">
        <v>0</v>
      </c>
      <c r="F21" s="8">
        <v>0</v>
      </c>
      <c r="G21" s="14">
        <v>0</v>
      </c>
      <c r="H21" s="18">
        <v>0</v>
      </c>
      <c r="I21" s="3">
        <v>0</v>
      </c>
      <c r="J21" s="3">
        <v>0</v>
      </c>
    </row>
    <row r="22" spans="1:10" s="1" customFormat="1" ht="12.75" customHeight="1">
      <c r="A22" s="2" t="s">
        <v>8</v>
      </c>
      <c r="B22" s="8">
        <v>0</v>
      </c>
      <c r="C22" s="8">
        <v>0</v>
      </c>
      <c r="D22" s="8">
        <v>0</v>
      </c>
      <c r="E22" s="8">
        <v>0</v>
      </c>
      <c r="F22" s="8">
        <v>23</v>
      </c>
      <c r="G22" s="14">
        <v>12</v>
      </c>
      <c r="H22" s="18">
        <v>0</v>
      </c>
      <c r="I22" s="3">
        <v>0</v>
      </c>
      <c r="J22" s="3">
        <v>0</v>
      </c>
    </row>
    <row r="23" spans="1:10" s="1" customFormat="1" ht="12.75" customHeight="1">
      <c r="A23" s="2" t="s">
        <v>21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8">
        <v>57</v>
      </c>
      <c r="I23" s="3">
        <v>0</v>
      </c>
      <c r="J23" s="3">
        <v>0</v>
      </c>
    </row>
    <row r="24" spans="2:11" s="1" customFormat="1" ht="12.75" customHeight="1">
      <c r="B24" s="3"/>
      <c r="C24" s="3"/>
      <c r="D24" s="3"/>
      <c r="E24" s="3"/>
      <c r="F24" s="3"/>
      <c r="G24" s="15"/>
      <c r="H24" s="19"/>
      <c r="I24" s="14"/>
      <c r="J24" s="9"/>
      <c r="K24" s="9"/>
    </row>
    <row r="25" spans="1:10" s="1" customFormat="1" ht="12.75" customHeight="1">
      <c r="A25" s="7" t="s">
        <v>17</v>
      </c>
      <c r="B25" s="6">
        <v>264174</v>
      </c>
      <c r="C25" s="6">
        <v>264621</v>
      </c>
      <c r="D25" s="6">
        <v>265161</v>
      </c>
      <c r="E25" s="6">
        <v>252678</v>
      </c>
      <c r="F25" s="6">
        <v>243130</v>
      </c>
      <c r="G25" s="13">
        <v>238544</v>
      </c>
      <c r="H25" s="21">
        <v>251939</v>
      </c>
      <c r="I25" s="6">
        <v>252165</v>
      </c>
      <c r="J25" s="6">
        <v>293304</v>
      </c>
    </row>
    <row r="26" spans="1:11" s="1" customFormat="1" ht="12.75" customHeight="1">
      <c r="A26" s="10"/>
      <c r="B26" s="10"/>
      <c r="C26" s="10"/>
      <c r="D26" s="10"/>
      <c r="E26" s="10"/>
      <c r="F26" s="10"/>
      <c r="G26" s="16"/>
      <c r="H26" s="23"/>
      <c r="I26" s="27"/>
      <c r="J26" s="27"/>
      <c r="K26" s="3"/>
    </row>
    <row r="27" spans="7:8" s="1" customFormat="1" ht="12.75" customHeight="1">
      <c r="G27" s="12"/>
      <c r="H27" s="18"/>
    </row>
    <row r="28" spans="1:8" s="1" customFormat="1" ht="12.75" customHeight="1">
      <c r="A28" s="31" t="s">
        <v>18</v>
      </c>
      <c r="B28" s="31"/>
      <c r="C28" s="31"/>
      <c r="D28" s="31"/>
      <c r="E28" s="31"/>
      <c r="F28" s="31"/>
      <c r="G28" s="31"/>
      <c r="H28" s="31"/>
    </row>
    <row r="29" spans="7:8" s="1" customFormat="1" ht="11.25">
      <c r="G29" s="12"/>
      <c r="H29" s="18"/>
    </row>
    <row r="30" spans="7:8" s="1" customFormat="1" ht="11.25">
      <c r="G30" s="12"/>
      <c r="H30" s="18"/>
    </row>
    <row r="31" spans="7:8" s="1" customFormat="1" ht="11.25">
      <c r="G31" s="12"/>
      <c r="H31" s="18"/>
    </row>
    <row r="32" spans="7:8" s="1" customFormat="1" ht="11.25">
      <c r="G32" s="12"/>
      <c r="H32" s="18"/>
    </row>
    <row r="33" spans="7:8" s="1" customFormat="1" ht="11.25">
      <c r="G33" s="12"/>
      <c r="H33" s="18"/>
    </row>
    <row r="34" spans="7:8" s="1" customFormat="1" ht="11.25">
      <c r="G34" s="12"/>
      <c r="H34" s="18"/>
    </row>
    <row r="35" spans="7:8" s="1" customFormat="1" ht="11.25">
      <c r="G35" s="12"/>
      <c r="H35" s="18"/>
    </row>
    <row r="36" spans="7:8" s="1" customFormat="1" ht="11.25">
      <c r="G36" s="12"/>
      <c r="H36" s="18"/>
    </row>
    <row r="37" spans="7:8" s="1" customFormat="1" ht="11.25">
      <c r="G37" s="12"/>
      <c r="H37" s="18"/>
    </row>
    <row r="38" spans="7:8" s="1" customFormat="1" ht="11.25">
      <c r="G38" s="12"/>
      <c r="H38" s="18"/>
    </row>
    <row r="39" spans="7:8" s="1" customFormat="1" ht="11.25">
      <c r="G39" s="12"/>
      <c r="H39" s="18"/>
    </row>
    <row r="40" spans="7:8" s="1" customFormat="1" ht="11.25">
      <c r="G40" s="12"/>
      <c r="H40" s="18"/>
    </row>
    <row r="41" spans="7:8" s="1" customFormat="1" ht="11.25">
      <c r="G41" s="12"/>
      <c r="H41" s="18"/>
    </row>
    <row r="42" spans="7:8" s="1" customFormat="1" ht="11.25">
      <c r="G42" s="12"/>
      <c r="H42" s="18"/>
    </row>
    <row r="43" spans="7:8" s="1" customFormat="1" ht="11.25">
      <c r="G43" s="12"/>
      <c r="H43" s="18"/>
    </row>
    <row r="44" spans="7:8" s="1" customFormat="1" ht="11.25">
      <c r="G44" s="12"/>
      <c r="H44" s="18"/>
    </row>
    <row r="45" spans="7:8" s="1" customFormat="1" ht="11.25">
      <c r="G45" s="12"/>
      <c r="H45" s="18"/>
    </row>
    <row r="46" spans="7:8" s="1" customFormat="1" ht="11.25">
      <c r="G46" s="12"/>
      <c r="H46" s="18"/>
    </row>
    <row r="47" spans="7:8" s="1" customFormat="1" ht="11.25">
      <c r="G47" s="12"/>
      <c r="H47" s="18"/>
    </row>
    <row r="48" spans="7:8" s="1" customFormat="1" ht="11.25">
      <c r="G48" s="12"/>
      <c r="H48" s="18"/>
    </row>
    <row r="49" spans="7:8" s="1" customFormat="1" ht="11.25">
      <c r="G49" s="12"/>
      <c r="H49" s="18"/>
    </row>
    <row r="50" spans="7:8" s="1" customFormat="1" ht="11.25">
      <c r="G50" s="12"/>
      <c r="H50" s="18"/>
    </row>
    <row r="51" spans="7:8" s="1" customFormat="1" ht="11.25">
      <c r="G51" s="12"/>
      <c r="H51" s="18"/>
    </row>
    <row r="52" spans="7:8" s="1" customFormat="1" ht="11.25">
      <c r="G52" s="12"/>
      <c r="H52" s="18"/>
    </row>
    <row r="53" spans="7:8" s="1" customFormat="1" ht="11.25">
      <c r="G53" s="12"/>
      <c r="H53" s="18"/>
    </row>
    <row r="54" spans="7:8" s="1" customFormat="1" ht="11.25">
      <c r="G54" s="12"/>
      <c r="H54" s="18"/>
    </row>
    <row r="55" spans="7:8" s="1" customFormat="1" ht="11.25">
      <c r="G55" s="12"/>
      <c r="H55" s="18"/>
    </row>
    <row r="56" spans="7:8" s="1" customFormat="1" ht="11.25">
      <c r="G56" s="12"/>
      <c r="H56" s="18"/>
    </row>
    <row r="57" spans="7:8" s="1" customFormat="1" ht="11.25">
      <c r="G57" s="12"/>
      <c r="H57" s="18"/>
    </row>
    <row r="58" spans="7:8" s="1" customFormat="1" ht="11.25">
      <c r="G58" s="12"/>
      <c r="H58" s="18"/>
    </row>
    <row r="59" spans="7:8" s="1" customFormat="1" ht="11.25">
      <c r="G59" s="12"/>
      <c r="H59" s="18"/>
    </row>
    <row r="60" spans="7:8" s="1" customFormat="1" ht="11.25">
      <c r="G60" s="12"/>
      <c r="H60" s="18"/>
    </row>
    <row r="61" spans="7:8" s="1" customFormat="1" ht="11.25">
      <c r="G61" s="12"/>
      <c r="H61" s="18"/>
    </row>
    <row r="62" spans="7:8" s="1" customFormat="1" ht="11.25">
      <c r="G62" s="12"/>
      <c r="H62" s="18"/>
    </row>
    <row r="63" spans="7:8" s="1" customFormat="1" ht="11.25">
      <c r="G63" s="12"/>
      <c r="H63" s="18"/>
    </row>
    <row r="64" spans="7:8" s="1" customFormat="1" ht="11.25">
      <c r="G64" s="12"/>
      <c r="H64" s="18"/>
    </row>
    <row r="65" spans="7:8" s="1" customFormat="1" ht="11.25">
      <c r="G65" s="12"/>
      <c r="H65" s="18"/>
    </row>
    <row r="66" spans="7:8" s="1" customFormat="1" ht="11.25">
      <c r="G66" s="12"/>
      <c r="H66" s="18"/>
    </row>
  </sheetData>
  <sheetProtection/>
  <mergeCells count="6">
    <mergeCell ref="A3:A5"/>
    <mergeCell ref="A28:H28"/>
    <mergeCell ref="A6:I6"/>
    <mergeCell ref="B3:J3"/>
    <mergeCell ref="B5:J5"/>
    <mergeCell ref="A1:J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2013-08-22T08:17:52Z</cp:lastPrinted>
  <dcterms:created xsi:type="dcterms:W3CDTF">2010-05-12T13:25:12Z</dcterms:created>
  <dcterms:modified xsi:type="dcterms:W3CDTF">2014-07-22T12:15:19Z</dcterms:modified>
  <cp:category/>
  <cp:version/>
  <cp:contentType/>
  <cp:contentStatus/>
</cp:coreProperties>
</file>