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<sst xmlns="http://schemas.openxmlformats.org/spreadsheetml/2006/main" count="54" uniqueCount="29">
  <si>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</si>
  <si>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</si>
  <si>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</si>
  <si>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</si>
  <si>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</si>
  <si>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</si>
  <si>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</si>
  <si>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</si>
  <si>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</si>
  <si>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</si>
  <si>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</si>
  <si>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</si>
  <si>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</si>
  <si>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</si>
  <si>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</si>
  <si>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</si>
  <si>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</si>
  <si>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</si>
  <si>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</si>
  <si>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</si>
  <si>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</si>
  <si>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</si>
  <si>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</si>
  <si>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</si>
  <si>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</si>
  <si>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</si>
  <si>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r>
      <t>500 ed oltre addetti</t>
    </r>
  </si>
  <si>
    <t>Attività estrattive</t>
  </si>
  <si>
    <t>Tavola 12.12 - Valle d'Aosta: imprese attive per settori di attività e classe di addetti - Valori assoluti e percentuali - Anno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</si>
</sst>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28</v>
      </c>
    </row>
    <row r="2" ht="12.75" customHeight="1"/>
    <row r="3" spans="1:11" s="8" customFormat="1" ht="12.75" customHeight="1">
      <c r="A3" s="13" t="s">
        <v>25</v>
      </c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6" t="s">
        <v>2</v>
      </c>
    </row>
    <row r="4" spans="1:11" s="8" customFormat="1" ht="38.25" customHeight="1">
      <c r="A4" s="14"/>
      <c r="B4" s="6" t="s">
        <v>5</v>
      </c>
      <c r="C4" s="6" t="s">
        <v>3</v>
      </c>
      <c r="D4" s="6" t="s">
        <v>10</v>
      </c>
      <c r="E4" s="6" t="s">
        <v>4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26</v>
      </c>
      <c r="K4" s="14"/>
    </row>
    <row r="5" spans="1:11" s="8" customFormat="1" ht="12.75" customHeight="1">
      <c r="A5" s="1" t="s">
        <v>27</v>
      </c>
      <c r="B5" s="3">
        <v>3</v>
      </c>
      <c r="C5" s="3">
        <v>3</v>
      </c>
      <c r="D5" s="3">
        <v>2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f>SUM(B5:J5)</f>
        <v>10</v>
      </c>
    </row>
    <row r="6" spans="1:11" s="8" customFormat="1" ht="12.75" customHeight="1">
      <c r="A6" s="1" t="s">
        <v>13</v>
      </c>
      <c r="B6" s="3">
        <v>287</v>
      </c>
      <c r="C6" s="3">
        <v>110</v>
      </c>
      <c r="D6" s="3">
        <v>59</v>
      </c>
      <c r="E6" s="3">
        <v>82</v>
      </c>
      <c r="F6" s="3">
        <v>69</v>
      </c>
      <c r="G6" s="3">
        <v>69</v>
      </c>
      <c r="H6" s="3">
        <v>4</v>
      </c>
      <c r="I6" s="3">
        <v>4</v>
      </c>
      <c r="J6" s="3">
        <v>1</v>
      </c>
      <c r="K6" s="3">
        <f>SUM(B6:J6)</f>
        <v>685</v>
      </c>
    </row>
    <row r="7" spans="1:11" s="8" customFormat="1" ht="12.75" customHeight="1">
      <c r="A7" s="1" t="s">
        <v>14</v>
      </c>
      <c r="B7" s="3">
        <v>24</v>
      </c>
      <c r="C7" s="3">
        <v>6</v>
      </c>
      <c r="D7" s="3">
        <v>2</v>
      </c>
      <c r="E7" s="3">
        <v>4</v>
      </c>
      <c r="F7" s="3">
        <v>6</v>
      </c>
      <c r="G7" s="3">
        <v>6</v>
      </c>
      <c r="H7" s="3">
        <v>2</v>
      </c>
      <c r="I7" s="3">
        <v>3</v>
      </c>
      <c r="J7" s="3">
        <v>0</v>
      </c>
      <c r="K7" s="3">
        <f aca="true" t="shared" si="0" ref="K7:K17">SUM(B7:J7)</f>
        <v>53</v>
      </c>
    </row>
    <row r="8" spans="1:11" s="8" customFormat="1" ht="12.75" customHeight="1">
      <c r="A8" s="1" t="s">
        <v>15</v>
      </c>
      <c r="B8" s="3">
        <v>1390</v>
      </c>
      <c r="C8" s="3">
        <v>388</v>
      </c>
      <c r="D8" s="3">
        <v>168</v>
      </c>
      <c r="E8" s="3">
        <v>175</v>
      </c>
      <c r="F8" s="3">
        <v>146</v>
      </c>
      <c r="G8" s="3">
        <v>115</v>
      </c>
      <c r="H8" s="3">
        <v>5</v>
      </c>
      <c r="I8" s="3">
        <v>0</v>
      </c>
      <c r="J8" s="3">
        <v>0</v>
      </c>
      <c r="K8" s="3">
        <f t="shared" si="0"/>
        <v>2387</v>
      </c>
    </row>
    <row r="9" spans="1:11" s="8" customFormat="1" ht="12.75" customHeight="1">
      <c r="A9" s="1" t="s">
        <v>16</v>
      </c>
      <c r="B9" s="3">
        <v>969</v>
      </c>
      <c r="C9" s="3">
        <v>570</v>
      </c>
      <c r="D9" s="3">
        <v>228</v>
      </c>
      <c r="E9" s="3">
        <v>205</v>
      </c>
      <c r="F9" s="3">
        <v>134</v>
      </c>
      <c r="G9" s="3">
        <v>90</v>
      </c>
      <c r="H9" s="3">
        <v>3</v>
      </c>
      <c r="I9" s="3">
        <v>1</v>
      </c>
      <c r="J9" s="3">
        <v>0</v>
      </c>
      <c r="K9" s="3">
        <f t="shared" si="0"/>
        <v>2200</v>
      </c>
    </row>
    <row r="10" spans="1:11" s="8" customFormat="1" ht="12.75" customHeight="1">
      <c r="A10" s="1" t="s">
        <v>17</v>
      </c>
      <c r="B10" s="3">
        <v>121</v>
      </c>
      <c r="C10" s="3">
        <v>45</v>
      </c>
      <c r="D10" s="3">
        <v>13</v>
      </c>
      <c r="E10" s="3">
        <v>11</v>
      </c>
      <c r="F10" s="3">
        <v>18</v>
      </c>
      <c r="G10" s="3">
        <v>24</v>
      </c>
      <c r="H10" s="3">
        <v>5</v>
      </c>
      <c r="I10" s="3">
        <v>5</v>
      </c>
      <c r="J10" s="3">
        <v>0</v>
      </c>
      <c r="K10" s="3">
        <f t="shared" si="0"/>
        <v>242</v>
      </c>
    </row>
    <row r="11" spans="1:11" s="8" customFormat="1" ht="12.75" customHeight="1">
      <c r="A11" s="1" t="s">
        <v>18</v>
      </c>
      <c r="B11" s="3">
        <v>277</v>
      </c>
      <c r="C11" s="3">
        <v>385</v>
      </c>
      <c r="D11" s="3">
        <v>274</v>
      </c>
      <c r="E11" s="3">
        <v>352</v>
      </c>
      <c r="F11" s="3">
        <v>218</v>
      </c>
      <c r="G11" s="3">
        <v>84</v>
      </c>
      <c r="H11" s="3">
        <v>1</v>
      </c>
      <c r="I11" s="3">
        <v>0</v>
      </c>
      <c r="J11" s="3">
        <v>0</v>
      </c>
      <c r="K11" s="3">
        <f t="shared" si="0"/>
        <v>1591</v>
      </c>
    </row>
    <row r="12" spans="1:11" s="8" customFormat="1" ht="12.75" customHeight="1">
      <c r="A12" s="1" t="s">
        <v>19</v>
      </c>
      <c r="B12" s="3">
        <v>137</v>
      </c>
      <c r="C12" s="3">
        <v>28</v>
      </c>
      <c r="D12" s="3">
        <v>14</v>
      </c>
      <c r="E12" s="3">
        <v>22</v>
      </c>
      <c r="F12" s="3">
        <v>11</v>
      </c>
      <c r="G12" s="3">
        <v>15</v>
      </c>
      <c r="H12" s="3">
        <v>0</v>
      </c>
      <c r="I12" s="3">
        <v>2</v>
      </c>
      <c r="J12" s="3">
        <v>0</v>
      </c>
      <c r="K12" s="3">
        <f t="shared" si="0"/>
        <v>229</v>
      </c>
    </row>
    <row r="13" spans="1:11" s="8" customFormat="1" ht="12.75" customHeight="1">
      <c r="A13" s="1" t="s">
        <v>20</v>
      </c>
      <c r="B13" s="3">
        <v>2289</v>
      </c>
      <c r="C13" s="3">
        <v>460</v>
      </c>
      <c r="D13" s="3">
        <v>194</v>
      </c>
      <c r="E13" s="3">
        <v>150</v>
      </c>
      <c r="F13" s="3">
        <v>86</v>
      </c>
      <c r="G13" s="3">
        <v>53</v>
      </c>
      <c r="H13" s="3">
        <v>4</v>
      </c>
      <c r="I13" s="3">
        <v>1</v>
      </c>
      <c r="J13" s="3">
        <v>0</v>
      </c>
      <c r="K13" s="3">
        <f t="shared" si="0"/>
        <v>3237</v>
      </c>
    </row>
    <row r="14" spans="1:11" s="8" customFormat="1" ht="12.75" customHeight="1">
      <c r="A14" s="1" t="s">
        <v>21</v>
      </c>
      <c r="B14" s="3">
        <v>52</v>
      </c>
      <c r="C14" s="3">
        <v>15</v>
      </c>
      <c r="D14" s="3">
        <v>7</v>
      </c>
      <c r="E14" s="3">
        <v>8</v>
      </c>
      <c r="F14" s="3">
        <v>0</v>
      </c>
      <c r="G14" s="3">
        <v>2</v>
      </c>
      <c r="H14" s="3">
        <v>1</v>
      </c>
      <c r="I14" s="3">
        <v>0</v>
      </c>
      <c r="J14" s="3">
        <v>0</v>
      </c>
      <c r="K14" s="3">
        <f t="shared" si="0"/>
        <v>85</v>
      </c>
    </row>
    <row r="15" spans="1:11" s="8" customFormat="1" ht="12.75" customHeight="1">
      <c r="A15" s="1" t="s">
        <v>22</v>
      </c>
      <c r="B15" s="3">
        <v>467</v>
      </c>
      <c r="C15" s="3">
        <v>33</v>
      </c>
      <c r="D15" s="3">
        <v>24</v>
      </c>
      <c r="E15" s="3">
        <v>21</v>
      </c>
      <c r="F15" s="3">
        <v>6</v>
      </c>
      <c r="G15" s="3">
        <v>13</v>
      </c>
      <c r="H15" s="3">
        <v>3</v>
      </c>
      <c r="I15" s="3">
        <v>2</v>
      </c>
      <c r="J15" s="3">
        <v>0</v>
      </c>
      <c r="K15" s="3">
        <f t="shared" si="0"/>
        <v>569</v>
      </c>
    </row>
    <row r="16" spans="1:11" s="8" customFormat="1" ht="12.75" customHeight="1">
      <c r="A16" s="1" t="s">
        <v>23</v>
      </c>
      <c r="B16" s="3">
        <v>169</v>
      </c>
      <c r="C16" s="3">
        <v>27</v>
      </c>
      <c r="D16" s="3">
        <v>10</v>
      </c>
      <c r="E16" s="3">
        <v>7</v>
      </c>
      <c r="F16" s="3">
        <v>7</v>
      </c>
      <c r="G16" s="3">
        <v>9</v>
      </c>
      <c r="H16" s="3">
        <v>0</v>
      </c>
      <c r="I16" s="3">
        <v>0</v>
      </c>
      <c r="J16" s="3">
        <v>1</v>
      </c>
      <c r="K16" s="3">
        <f t="shared" si="0"/>
        <v>230</v>
      </c>
    </row>
    <row r="17" spans="1:11" s="8" customFormat="1" ht="12.75" customHeight="1">
      <c r="A17" s="1" t="s">
        <v>24</v>
      </c>
      <c r="B17" s="3">
        <v>312</v>
      </c>
      <c r="C17" s="3">
        <v>115</v>
      </c>
      <c r="D17" s="3">
        <v>33</v>
      </c>
      <c r="E17" s="3">
        <v>33</v>
      </c>
      <c r="F17" s="3">
        <v>15</v>
      </c>
      <c r="G17" s="3">
        <v>5</v>
      </c>
      <c r="H17" s="3">
        <v>1</v>
      </c>
      <c r="I17" s="3">
        <v>0</v>
      </c>
      <c r="J17" s="3">
        <v>0</v>
      </c>
      <c r="K17" s="3">
        <f t="shared" si="0"/>
        <v>514</v>
      </c>
    </row>
    <row r="18" spans="1:11" s="8" customFormat="1" ht="12.75" customHeight="1">
      <c r="A18" s="4" t="s">
        <v>0</v>
      </c>
      <c r="B18" s="12">
        <f>SUM(B5:B17)</f>
        <v>6497</v>
      </c>
      <c r="C18" s="12">
        <f aca="true" t="shared" si="1" ref="C18:J18">SUM(C5:C17)</f>
        <v>2185</v>
      </c>
      <c r="D18" s="12">
        <f t="shared" si="1"/>
        <v>1028</v>
      </c>
      <c r="E18" s="12">
        <f t="shared" si="1"/>
        <v>1070</v>
      </c>
      <c r="F18" s="12">
        <f t="shared" si="1"/>
        <v>717</v>
      </c>
      <c r="G18" s="12">
        <f t="shared" si="1"/>
        <v>486</v>
      </c>
      <c r="H18" s="12">
        <f t="shared" si="1"/>
        <v>29</v>
      </c>
      <c r="I18" s="12">
        <f t="shared" si="1"/>
        <v>18</v>
      </c>
      <c r="J18" s="12">
        <f t="shared" si="1"/>
        <v>2</v>
      </c>
      <c r="K18" s="12">
        <f>SUM(K5:K17)</f>
        <v>12032</v>
      </c>
    </row>
    <row r="19" spans="1:11" s="8" customFormat="1" ht="12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 customHeight="1">
      <c r="A20" s="13" t="s">
        <v>25</v>
      </c>
      <c r="B20" s="15" t="s">
        <v>12</v>
      </c>
      <c r="C20" s="15"/>
      <c r="D20" s="15"/>
      <c r="E20" s="15"/>
      <c r="F20" s="15"/>
      <c r="G20" s="15"/>
      <c r="H20" s="15"/>
      <c r="I20" s="15"/>
      <c r="J20" s="15"/>
      <c r="K20" s="16" t="s">
        <v>2</v>
      </c>
    </row>
    <row r="21" spans="1:11" ht="38.25" customHeight="1">
      <c r="A21" s="14"/>
      <c r="B21" s="6" t="s">
        <v>5</v>
      </c>
      <c r="C21" s="6" t="s">
        <v>3</v>
      </c>
      <c r="D21" s="6" t="s">
        <v>10</v>
      </c>
      <c r="E21" s="6" t="s">
        <v>4</v>
      </c>
      <c r="F21" s="6" t="s">
        <v>6</v>
      </c>
      <c r="G21" s="6" t="s">
        <v>7</v>
      </c>
      <c r="H21" s="6" t="s">
        <v>8</v>
      </c>
      <c r="I21" s="6" t="s">
        <v>9</v>
      </c>
      <c r="J21" s="6" t="s">
        <v>26</v>
      </c>
      <c r="K21" s="14"/>
    </row>
    <row r="22" spans="1:11" ht="12.75" customHeight="1">
      <c r="A22" s="1" t="s">
        <v>27</v>
      </c>
      <c r="B22" s="7">
        <f aca="true" t="shared" si="2" ref="B22:B33">B5/B$18*100</f>
        <v>0.04617515776512237</v>
      </c>
      <c r="C22" s="7">
        <f aca="true" t="shared" si="3" ref="C22:K23">C5/C$18*100</f>
        <v>0.13729977116704806</v>
      </c>
      <c r="D22" s="7">
        <f t="shared" si="3"/>
        <v>0.19455252918287938</v>
      </c>
      <c r="E22" s="7">
        <f t="shared" si="3"/>
        <v>0</v>
      </c>
      <c r="F22" s="7">
        <f t="shared" si="3"/>
        <v>0.1394700139470014</v>
      </c>
      <c r="G22" s="7">
        <f t="shared" si="3"/>
        <v>0.205761316872428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0.08311170212765957</v>
      </c>
    </row>
    <row r="23" spans="1:11" ht="12.75" customHeight="1">
      <c r="A23" s="1" t="s">
        <v>13</v>
      </c>
      <c r="B23" s="7">
        <f t="shared" si="2"/>
        <v>4.417423426196706</v>
      </c>
      <c r="C23" s="7">
        <f t="shared" si="3"/>
        <v>5.034324942791762</v>
      </c>
      <c r="D23" s="7">
        <f t="shared" si="3"/>
        <v>5.739299610894942</v>
      </c>
      <c r="E23" s="7">
        <f t="shared" si="3"/>
        <v>7.663551401869159</v>
      </c>
      <c r="F23" s="7">
        <f t="shared" si="3"/>
        <v>9.623430962343097</v>
      </c>
      <c r="G23" s="7">
        <f t="shared" si="3"/>
        <v>14.19753086419753</v>
      </c>
      <c r="H23" s="7">
        <f t="shared" si="3"/>
        <v>13.793103448275861</v>
      </c>
      <c r="I23" s="7">
        <f t="shared" si="3"/>
        <v>22.22222222222222</v>
      </c>
      <c r="J23" s="7">
        <f t="shared" si="3"/>
        <v>50</v>
      </c>
      <c r="K23" s="7">
        <f t="shared" si="3"/>
        <v>5.693151595744681</v>
      </c>
    </row>
    <row r="24" spans="1:11" ht="12.75" customHeight="1">
      <c r="A24" s="1" t="s">
        <v>14</v>
      </c>
      <c r="B24" s="7">
        <f t="shared" si="2"/>
        <v>0.36940126212097896</v>
      </c>
      <c r="C24" s="7">
        <f aca="true" t="shared" si="4" ref="C24:K24">C7/C$18*100</f>
        <v>0.2745995423340961</v>
      </c>
      <c r="D24" s="7">
        <f t="shared" si="4"/>
        <v>0.19455252918287938</v>
      </c>
      <c r="E24" s="7">
        <f t="shared" si="4"/>
        <v>0.3738317757009346</v>
      </c>
      <c r="F24" s="7">
        <f t="shared" si="4"/>
        <v>0.8368200836820083</v>
      </c>
      <c r="G24" s="7">
        <f t="shared" si="4"/>
        <v>1.2345679012345678</v>
      </c>
      <c r="H24" s="7">
        <f t="shared" si="4"/>
        <v>6.896551724137931</v>
      </c>
      <c r="I24" s="7">
        <f t="shared" si="4"/>
        <v>16.666666666666664</v>
      </c>
      <c r="J24" s="7">
        <f t="shared" si="4"/>
        <v>0</v>
      </c>
      <c r="K24" s="7">
        <f t="shared" si="4"/>
        <v>0.4404920212765957</v>
      </c>
    </row>
    <row r="25" spans="1:11" ht="12.75" customHeight="1">
      <c r="A25" s="1" t="s">
        <v>15</v>
      </c>
      <c r="B25" s="7">
        <f t="shared" si="2"/>
        <v>21.394489764506698</v>
      </c>
      <c r="C25" s="7">
        <f aca="true" t="shared" si="5" ref="C25:K25">C8/C$18*100</f>
        <v>17.757437070938213</v>
      </c>
      <c r="D25" s="7">
        <f t="shared" si="5"/>
        <v>16.342412451361866</v>
      </c>
      <c r="E25" s="7">
        <f t="shared" si="5"/>
        <v>16.355140186915886</v>
      </c>
      <c r="F25" s="7">
        <f t="shared" si="5"/>
        <v>20.362622036262206</v>
      </c>
      <c r="G25" s="7">
        <f t="shared" si="5"/>
        <v>23.662551440329217</v>
      </c>
      <c r="H25" s="7">
        <f t="shared" si="5"/>
        <v>17.24137931034483</v>
      </c>
      <c r="I25" s="7">
        <f t="shared" si="5"/>
        <v>0</v>
      </c>
      <c r="J25" s="7">
        <f t="shared" si="5"/>
        <v>0</v>
      </c>
      <c r="K25" s="7">
        <f t="shared" si="5"/>
        <v>19.83876329787234</v>
      </c>
    </row>
    <row r="26" spans="1:11" ht="12.75" customHeight="1">
      <c r="A26" s="1" t="s">
        <v>16</v>
      </c>
      <c r="B26" s="7">
        <f t="shared" si="2"/>
        <v>14.914575958134524</v>
      </c>
      <c r="C26" s="7">
        <f aca="true" t="shared" si="6" ref="C26:K26">C9/C$18*100</f>
        <v>26.08695652173913</v>
      </c>
      <c r="D26" s="7">
        <f t="shared" si="6"/>
        <v>22.17898832684825</v>
      </c>
      <c r="E26" s="7">
        <f t="shared" si="6"/>
        <v>19.158878504672895</v>
      </c>
      <c r="F26" s="7">
        <f t="shared" si="6"/>
        <v>18.688981868898185</v>
      </c>
      <c r="G26" s="7">
        <f t="shared" si="6"/>
        <v>18.51851851851852</v>
      </c>
      <c r="H26" s="7">
        <f t="shared" si="6"/>
        <v>10.344827586206897</v>
      </c>
      <c r="I26" s="7">
        <f t="shared" si="6"/>
        <v>5.555555555555555</v>
      </c>
      <c r="J26" s="7">
        <f t="shared" si="6"/>
        <v>0</v>
      </c>
      <c r="K26" s="7">
        <f t="shared" si="6"/>
        <v>18.284574468085108</v>
      </c>
    </row>
    <row r="27" spans="1:11" ht="12.75" customHeight="1">
      <c r="A27" s="1" t="s">
        <v>17</v>
      </c>
      <c r="B27" s="7">
        <f t="shared" si="2"/>
        <v>1.8623980298599352</v>
      </c>
      <c r="C27" s="7">
        <f aca="true" t="shared" si="7" ref="C27:K27">C10/C$18*100</f>
        <v>2.059496567505721</v>
      </c>
      <c r="D27" s="7">
        <f t="shared" si="7"/>
        <v>1.264591439688716</v>
      </c>
      <c r="E27" s="7">
        <f t="shared" si="7"/>
        <v>1.0280373831775702</v>
      </c>
      <c r="F27" s="7">
        <f t="shared" si="7"/>
        <v>2.510460251046025</v>
      </c>
      <c r="G27" s="7">
        <f t="shared" si="7"/>
        <v>4.938271604938271</v>
      </c>
      <c r="H27" s="7">
        <f t="shared" si="7"/>
        <v>17.24137931034483</v>
      </c>
      <c r="I27" s="7">
        <f t="shared" si="7"/>
        <v>27.77777777777778</v>
      </c>
      <c r="J27" s="7">
        <f t="shared" si="7"/>
        <v>0</v>
      </c>
      <c r="K27" s="7">
        <f t="shared" si="7"/>
        <v>2.0113031914893615</v>
      </c>
    </row>
    <row r="28" spans="1:11" ht="12.75" customHeight="1">
      <c r="A28" s="1" t="s">
        <v>18</v>
      </c>
      <c r="B28" s="7">
        <f t="shared" si="2"/>
        <v>4.263506233646298</v>
      </c>
      <c r="C28" s="7">
        <f aca="true" t="shared" si="8" ref="C28:K28">C11/C$18*100</f>
        <v>17.620137299771166</v>
      </c>
      <c r="D28" s="7">
        <f t="shared" si="8"/>
        <v>26.653696498054476</v>
      </c>
      <c r="E28" s="7">
        <f t="shared" si="8"/>
        <v>32.89719626168225</v>
      </c>
      <c r="F28" s="7">
        <f t="shared" si="8"/>
        <v>30.404463040446306</v>
      </c>
      <c r="G28" s="7">
        <f t="shared" si="8"/>
        <v>17.28395061728395</v>
      </c>
      <c r="H28" s="7">
        <f t="shared" si="8"/>
        <v>3.4482758620689653</v>
      </c>
      <c r="I28" s="7">
        <f t="shared" si="8"/>
        <v>0</v>
      </c>
      <c r="J28" s="7">
        <f t="shared" si="8"/>
        <v>0</v>
      </c>
      <c r="K28" s="7">
        <f t="shared" si="8"/>
        <v>13.223071808510639</v>
      </c>
    </row>
    <row r="29" spans="1:11" ht="12.75" customHeight="1">
      <c r="A29" s="1" t="s">
        <v>19</v>
      </c>
      <c r="B29" s="7">
        <f t="shared" si="2"/>
        <v>2.1086655379405883</v>
      </c>
      <c r="C29" s="7">
        <f aca="true" t="shared" si="9" ref="C29:K29">C12/C$18*100</f>
        <v>1.2814645308924484</v>
      </c>
      <c r="D29" s="7">
        <f t="shared" si="9"/>
        <v>1.3618677042801557</v>
      </c>
      <c r="E29" s="7">
        <f t="shared" si="9"/>
        <v>2.0560747663551404</v>
      </c>
      <c r="F29" s="7">
        <f t="shared" si="9"/>
        <v>1.5341701534170153</v>
      </c>
      <c r="G29" s="7">
        <f t="shared" si="9"/>
        <v>3.0864197530864197</v>
      </c>
      <c r="H29" s="7">
        <f t="shared" si="9"/>
        <v>0</v>
      </c>
      <c r="I29" s="7">
        <f t="shared" si="9"/>
        <v>11.11111111111111</v>
      </c>
      <c r="J29" s="7">
        <f t="shared" si="9"/>
        <v>0</v>
      </c>
      <c r="K29" s="7">
        <f t="shared" si="9"/>
        <v>1.9032579787234043</v>
      </c>
    </row>
    <row r="30" spans="1:11" ht="12.75" customHeight="1">
      <c r="A30" s="1" t="s">
        <v>20</v>
      </c>
      <c r="B30" s="7">
        <f t="shared" si="2"/>
        <v>35.231645374788364</v>
      </c>
      <c r="C30" s="7">
        <f aca="true" t="shared" si="10" ref="C30:K30">C13/C$18*100</f>
        <v>21.052631578947366</v>
      </c>
      <c r="D30" s="7">
        <f t="shared" si="10"/>
        <v>18.8715953307393</v>
      </c>
      <c r="E30" s="7">
        <f t="shared" si="10"/>
        <v>14.018691588785046</v>
      </c>
      <c r="F30" s="7">
        <f t="shared" si="10"/>
        <v>11.994421199442119</v>
      </c>
      <c r="G30" s="7">
        <f t="shared" si="10"/>
        <v>10.905349794238683</v>
      </c>
      <c r="H30" s="7">
        <f t="shared" si="10"/>
        <v>13.793103448275861</v>
      </c>
      <c r="I30" s="7">
        <f t="shared" si="10"/>
        <v>5.555555555555555</v>
      </c>
      <c r="J30" s="7">
        <f t="shared" si="10"/>
        <v>0</v>
      </c>
      <c r="K30" s="7">
        <f t="shared" si="10"/>
        <v>26.903257978723406</v>
      </c>
    </row>
    <row r="31" spans="1:11" ht="12.75" customHeight="1">
      <c r="A31" s="1" t="s">
        <v>21</v>
      </c>
      <c r="B31" s="7">
        <f t="shared" si="2"/>
        <v>0.800369401262121</v>
      </c>
      <c r="C31" s="7">
        <f aca="true" t="shared" si="11" ref="C31:K31">C14/C$18*100</f>
        <v>0.6864988558352403</v>
      </c>
      <c r="D31" s="7">
        <f t="shared" si="11"/>
        <v>0.6809338521400778</v>
      </c>
      <c r="E31" s="7">
        <f t="shared" si="11"/>
        <v>0.7476635514018692</v>
      </c>
      <c r="F31" s="7">
        <f t="shared" si="11"/>
        <v>0</v>
      </c>
      <c r="G31" s="7">
        <f t="shared" si="11"/>
        <v>0.411522633744856</v>
      </c>
      <c r="H31" s="7">
        <f t="shared" si="11"/>
        <v>3.4482758620689653</v>
      </c>
      <c r="I31" s="7">
        <f t="shared" si="11"/>
        <v>0</v>
      </c>
      <c r="J31" s="7">
        <f t="shared" si="11"/>
        <v>0</v>
      </c>
      <c r="K31" s="7">
        <f t="shared" si="11"/>
        <v>0.7064494680851064</v>
      </c>
    </row>
    <row r="32" spans="1:11" ht="12.75" customHeight="1">
      <c r="A32" s="1" t="s">
        <v>22</v>
      </c>
      <c r="B32" s="7">
        <f t="shared" si="2"/>
        <v>7.187932892104048</v>
      </c>
      <c r="C32" s="7">
        <f aca="true" t="shared" si="12" ref="C32:K32">C15/C$18*100</f>
        <v>1.5102974828375286</v>
      </c>
      <c r="D32" s="7">
        <f t="shared" si="12"/>
        <v>2.3346303501945527</v>
      </c>
      <c r="E32" s="7">
        <f t="shared" si="12"/>
        <v>1.9626168224299065</v>
      </c>
      <c r="F32" s="7">
        <f t="shared" si="12"/>
        <v>0.8368200836820083</v>
      </c>
      <c r="G32" s="7">
        <f t="shared" si="12"/>
        <v>2.674897119341564</v>
      </c>
      <c r="H32" s="7">
        <f t="shared" si="12"/>
        <v>10.344827586206897</v>
      </c>
      <c r="I32" s="7">
        <f t="shared" si="12"/>
        <v>11.11111111111111</v>
      </c>
      <c r="J32" s="7">
        <f t="shared" si="12"/>
        <v>0</v>
      </c>
      <c r="K32" s="7">
        <f t="shared" si="12"/>
        <v>4.72905585106383</v>
      </c>
    </row>
    <row r="33" spans="1:11" ht="12.75" customHeight="1">
      <c r="A33" s="1" t="s">
        <v>23</v>
      </c>
      <c r="B33" s="7">
        <f t="shared" si="2"/>
        <v>2.601200554101893</v>
      </c>
      <c r="C33" s="7">
        <f aca="true" t="shared" si="13" ref="C33:K33">C16/C$18*100</f>
        <v>1.2356979405034325</v>
      </c>
      <c r="D33" s="7">
        <f t="shared" si="13"/>
        <v>0.9727626459143969</v>
      </c>
      <c r="E33" s="7">
        <f t="shared" si="13"/>
        <v>0.6542056074766356</v>
      </c>
      <c r="F33" s="7">
        <f t="shared" si="13"/>
        <v>0.9762900976290098</v>
      </c>
      <c r="G33" s="7">
        <f t="shared" si="13"/>
        <v>1.8518518518518516</v>
      </c>
      <c r="H33" s="7">
        <f t="shared" si="13"/>
        <v>0</v>
      </c>
      <c r="I33" s="7">
        <f t="shared" si="13"/>
        <v>0</v>
      </c>
      <c r="J33" s="7">
        <f t="shared" si="13"/>
        <v>50</v>
      </c>
      <c r="K33" s="7">
        <f t="shared" si="13"/>
        <v>1.9115691489361701</v>
      </c>
    </row>
    <row r="34" spans="1:11" ht="12.75" customHeight="1">
      <c r="A34" s="1" t="s">
        <v>24</v>
      </c>
      <c r="B34" s="7">
        <f aca="true" t="shared" si="14" ref="B34:K34">B17/B$18*100</f>
        <v>4.802216407572725</v>
      </c>
      <c r="C34" s="7">
        <f t="shared" si="14"/>
        <v>5.263157894736842</v>
      </c>
      <c r="D34" s="7">
        <f t="shared" si="14"/>
        <v>3.2101167315175094</v>
      </c>
      <c r="E34" s="7">
        <f t="shared" si="14"/>
        <v>3.08411214953271</v>
      </c>
      <c r="F34" s="7">
        <f t="shared" si="14"/>
        <v>2.092050209205021</v>
      </c>
      <c r="G34" s="7">
        <f t="shared" si="14"/>
        <v>1.02880658436214</v>
      </c>
      <c r="H34" s="7">
        <f t="shared" si="14"/>
        <v>3.4482758620689653</v>
      </c>
      <c r="I34" s="7">
        <f t="shared" si="14"/>
        <v>0</v>
      </c>
      <c r="J34" s="7">
        <f t="shared" si="14"/>
        <v>0</v>
      </c>
      <c r="K34" s="7">
        <f t="shared" si="14"/>
        <v>4.271941489361701</v>
      </c>
    </row>
    <row r="35" spans="1:11" ht="12.75" customHeight="1">
      <c r="A35" s="4" t="s">
        <v>0</v>
      </c>
      <c r="B35" s="11">
        <f aca="true" t="shared" si="15" ref="B35:K35">B18/B$18*100</f>
        <v>100</v>
      </c>
      <c r="C35" s="11">
        <f t="shared" si="15"/>
        <v>100</v>
      </c>
      <c r="D35" s="11">
        <f t="shared" si="15"/>
        <v>100</v>
      </c>
      <c r="E35" s="11">
        <f t="shared" si="15"/>
        <v>100</v>
      </c>
      <c r="F35" s="11">
        <f t="shared" si="15"/>
        <v>100</v>
      </c>
      <c r="G35" s="11">
        <f t="shared" si="15"/>
        <v>100</v>
      </c>
      <c r="H35" s="11">
        <f t="shared" si="15"/>
        <v>100</v>
      </c>
      <c r="I35" s="11">
        <f t="shared" si="15"/>
        <v>100</v>
      </c>
      <c r="J35" s="11">
        <f t="shared" si="15"/>
        <v>100</v>
      </c>
      <c r="K35" s="11">
        <f t="shared" si="15"/>
        <v>100</v>
      </c>
    </row>
    <row r="36" ht="12.75" customHeight="1"/>
    <row r="37" ht="12.75" customHeight="1">
      <c r="A37" s="2" t="s">
        <v>1</v>
      </c>
    </row>
  </sheetData>
  <sheetProtection/>
  <mergeCells count="6">
    <mergeCell ref="A20:A21"/>
    <mergeCell ref="B20:J20"/>
    <mergeCell ref="K20:K21"/>
    <mergeCell ref="K3:K4"/>
    <mergeCell ref="A3:A4"/>
    <mergeCell ref="B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2013-08-05T08:55:06Z</cp:lastPrinted>
  <dcterms:created xsi:type="dcterms:W3CDTF">2009-02-04T14:35:33Z</dcterms:created>
  <dcterms:modified xsi:type="dcterms:W3CDTF">2013-08-05T08:55:15Z</dcterms:modified>
  <cp:category/>
  <cp:version/>
  <cp:contentType/>
  <cp:contentStatus/>
</cp:coreProperties>
</file>