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680" activeTab="0"/>
  </bookViews>
  <sheets>
    <sheet name="20.14" sheetId="1" r:id="rId1"/>
  </sheets>
  <definedNames>
    <definedName name="_xlnm.Print_Area" localSheetId="0">'20.14'!$A$1:$I$29</definedName>
  </definedNames>
  <calcPr fullCalcOnLoad="1"/>
</workbook>
</file>

<file path=xl/sharedStrings.xml><?xml version="1.0" encoding="utf-8"?>
<sst xmlns="http://schemas.openxmlformats.org/spreadsheetml/2006/main" count="32" uniqueCount="29">
  <si>
    <t>Piemonte</t>
  </si>
  <si>
    <t>Valle D'Aosta</t>
  </si>
  <si>
    <t>Lombardia</t>
  </si>
  <si>
    <t>Liguria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</si>
  <si>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</si>
  <si>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</si>
  <si>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</si>
  <si>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</si>
  <si>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</si>
  <si>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</si>
  <si>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</si>
  <si>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</si>
  <si>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Campania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</si>
  <si>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</si>
  <si>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</si>
  <si>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</si>
  <si>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</si>
  <si>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</si>
  <si>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</si>
  <si>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</si>
  <si>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</si>
  <si>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>Var. 2012/2011</t>
  </si>
  <si>
    <t>REGIONI</t>
  </si>
  <si>
    <r>
      <t xml:space="preserve">Fonte: </t>
    </r>
    <r>
      <rPr>
        <sz val="7"/>
        <rFont val="Arial"/>
        <family val="2"/>
      </rPr>
      <t>Elaborazione su dati Osservatorio dell'Imprenditoria Femminile, Unioncamere</t>
    </r>
  </si>
  <si>
    <t>Totale imprese</t>
  </si>
  <si>
    <t>Imprese femminili</t>
  </si>
  <si>
    <t>Valore assoluto</t>
  </si>
  <si>
    <t>Valore percentuale</t>
  </si>
  <si>
    <r>
      <t>Tavola 20.14 - Imprese registrate femminili e totali per regione</t>
    </r>
    <r>
      <rPr>
        <i/>
        <sz val="9"/>
        <rFont val="Arial"/>
        <family val="2"/>
      </rPr>
      <t xml:space="preserve"> (valori assoluti e variazioni percentuali) </t>
    </r>
    <r>
      <rPr>
        <b/>
        <sz val="9"/>
        <rFont val="Arial"/>
        <family val="2"/>
      </rPr>
      <t>- Anni 2011-2012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</si>
</sst>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?_-;_-@_-"/>
    <numFmt numFmtId="172" formatCode="_-* #,##0_-;\-* #,##0_-;_-* &quot;-&quot;??_-;_-@_-"/>
  </numFmts>
  <fonts count="44">
    <font>
      <sz val="10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top" wrapText="1"/>
    </xf>
    <xf numFmtId="3" fontId="7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SheetLayoutView="100" zoomScalePageLayoutView="0" workbookViewId="0" topLeftCell="A1">
      <selection activeCell="N17" sqref="N17"/>
    </sheetView>
  </sheetViews>
  <sheetFormatPr defaultColWidth="9.140625" defaultRowHeight="12.75"/>
  <cols>
    <col min="1" max="1" width="17.7109375" style="0" customWidth="1"/>
    <col min="2" max="9" width="10.7109375" style="0" customWidth="1"/>
    <col min="10" max="10" width="10.421875" style="0" bestFit="1" customWidth="1"/>
  </cols>
  <sheetData>
    <row r="1" spans="1:10" ht="12.7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0" ht="24" customHeight="1">
      <c r="A3" s="17" t="s">
        <v>22</v>
      </c>
      <c r="B3" s="19" t="s">
        <v>25</v>
      </c>
      <c r="C3" s="19"/>
      <c r="D3" s="19" t="s">
        <v>21</v>
      </c>
      <c r="E3" s="19"/>
      <c r="F3" s="19" t="s">
        <v>24</v>
      </c>
      <c r="G3" s="19"/>
      <c r="H3" s="19" t="s">
        <v>21</v>
      </c>
      <c r="I3" s="19"/>
      <c r="J3" s="1"/>
    </row>
    <row r="4" spans="1:10" ht="24">
      <c r="A4" s="18"/>
      <c r="B4" s="15">
        <v>2012</v>
      </c>
      <c r="C4" s="15">
        <v>2011</v>
      </c>
      <c r="D4" s="15" t="s">
        <v>26</v>
      </c>
      <c r="E4" s="15" t="s">
        <v>27</v>
      </c>
      <c r="F4" s="15">
        <v>2012</v>
      </c>
      <c r="G4" s="15">
        <v>2011</v>
      </c>
      <c r="H4" s="15" t="s">
        <v>26</v>
      </c>
      <c r="I4" s="15" t="s">
        <v>27</v>
      </c>
      <c r="J4" s="1"/>
    </row>
    <row r="5" spans="1:10" ht="12.75">
      <c r="A5" s="4"/>
      <c r="B5" s="5"/>
      <c r="C5" s="5"/>
      <c r="D5" s="3"/>
      <c r="E5" s="3"/>
      <c r="F5" s="5"/>
      <c r="G5" s="5"/>
      <c r="H5" s="3"/>
      <c r="I5" s="3"/>
      <c r="J5" s="1"/>
    </row>
    <row r="6" spans="1:10" ht="12.75">
      <c r="A6" s="6" t="s">
        <v>0</v>
      </c>
      <c r="B6" s="7">
        <v>111381</v>
      </c>
      <c r="C6" s="7">
        <v>112263</v>
      </c>
      <c r="D6" s="7">
        <f aca="true" t="shared" si="0" ref="D6:D26">+B6-C6</f>
        <v>-882</v>
      </c>
      <c r="E6" s="8">
        <f aca="true" t="shared" si="1" ref="E6:E26">D6/C6</f>
        <v>-0.00785655113438978</v>
      </c>
      <c r="F6" s="7">
        <v>461564</v>
      </c>
      <c r="G6" s="7">
        <v>467671</v>
      </c>
      <c r="H6" s="7">
        <f aca="true" t="shared" si="2" ref="H6:H26">+F6-G6</f>
        <v>-6107</v>
      </c>
      <c r="I6" s="8">
        <f aca="true" t="shared" si="3" ref="I6:I26">H6/G6</f>
        <v>-0.013058325190144354</v>
      </c>
      <c r="J6" s="1"/>
    </row>
    <row r="7" spans="1:10" ht="12.75">
      <c r="A7" s="9" t="s">
        <v>1</v>
      </c>
      <c r="B7" s="10">
        <v>3392</v>
      </c>
      <c r="C7" s="10">
        <v>3362</v>
      </c>
      <c r="D7" s="10">
        <f t="shared" si="0"/>
        <v>30</v>
      </c>
      <c r="E7" s="11">
        <f t="shared" si="1"/>
        <v>0.00892325996430696</v>
      </c>
      <c r="F7" s="10">
        <v>13896</v>
      </c>
      <c r="G7" s="10">
        <v>13928</v>
      </c>
      <c r="H7" s="10">
        <f t="shared" si="2"/>
        <v>-32</v>
      </c>
      <c r="I7" s="11">
        <f t="shared" si="3"/>
        <v>-0.0022975301550832855</v>
      </c>
      <c r="J7" s="1"/>
    </row>
    <row r="8" spans="1:10" ht="12.75">
      <c r="A8" s="6" t="s">
        <v>2</v>
      </c>
      <c r="B8" s="7">
        <v>194393</v>
      </c>
      <c r="C8" s="7">
        <v>193323</v>
      </c>
      <c r="D8" s="7">
        <f t="shared" si="0"/>
        <v>1070</v>
      </c>
      <c r="E8" s="8">
        <f t="shared" si="1"/>
        <v>0.005534778582993229</v>
      </c>
      <c r="F8" s="7">
        <v>952013</v>
      </c>
      <c r="G8" s="7">
        <v>955088</v>
      </c>
      <c r="H8" s="7">
        <f t="shared" si="2"/>
        <v>-3075</v>
      </c>
      <c r="I8" s="8">
        <f t="shared" si="3"/>
        <v>-0.0032195986129026854</v>
      </c>
      <c r="J8" s="1"/>
    </row>
    <row r="9" spans="1:10" ht="12.75">
      <c r="A9" s="6" t="s">
        <v>3</v>
      </c>
      <c r="B9" s="7">
        <v>41144</v>
      </c>
      <c r="C9" s="7">
        <v>41276</v>
      </c>
      <c r="D9" s="7">
        <f t="shared" si="0"/>
        <v>-132</v>
      </c>
      <c r="E9" s="8">
        <f t="shared" si="1"/>
        <v>-0.0031979843008043416</v>
      </c>
      <c r="F9" s="7">
        <v>167225</v>
      </c>
      <c r="G9" s="7">
        <v>167579</v>
      </c>
      <c r="H9" s="7">
        <f t="shared" si="2"/>
        <v>-354</v>
      </c>
      <c r="I9" s="8">
        <f t="shared" si="3"/>
        <v>-0.0021124365224759667</v>
      </c>
      <c r="J9" s="1"/>
    </row>
    <row r="10" spans="1:10" ht="12.75">
      <c r="A10" s="6" t="s">
        <v>4</v>
      </c>
      <c r="B10" s="7">
        <v>22785</v>
      </c>
      <c r="C10" s="7">
        <v>22733</v>
      </c>
      <c r="D10" s="7">
        <f t="shared" si="0"/>
        <v>52</v>
      </c>
      <c r="E10" s="8">
        <f t="shared" si="1"/>
        <v>0.0022874235692605465</v>
      </c>
      <c r="F10" s="7">
        <v>109632</v>
      </c>
      <c r="G10" s="7">
        <v>110042</v>
      </c>
      <c r="H10" s="7">
        <f t="shared" si="2"/>
        <v>-410</v>
      </c>
      <c r="I10" s="8">
        <f t="shared" si="3"/>
        <v>-0.0037258501299503827</v>
      </c>
      <c r="J10" s="1"/>
    </row>
    <row r="11" spans="1:10" ht="12.75">
      <c r="A11" s="6" t="s">
        <v>5</v>
      </c>
      <c r="B11" s="7">
        <v>109648</v>
      </c>
      <c r="C11" s="7">
        <v>109908</v>
      </c>
      <c r="D11" s="7">
        <f t="shared" si="0"/>
        <v>-260</v>
      </c>
      <c r="E11" s="8">
        <f t="shared" si="1"/>
        <v>-0.0023656148778978783</v>
      </c>
      <c r="F11" s="7">
        <v>500011</v>
      </c>
      <c r="G11" s="7">
        <v>505467</v>
      </c>
      <c r="H11" s="7">
        <f t="shared" si="2"/>
        <v>-5456</v>
      </c>
      <c r="I11" s="8">
        <f t="shared" si="3"/>
        <v>-0.010793978637576735</v>
      </c>
      <c r="J11" s="1"/>
    </row>
    <row r="12" spans="1:10" ht="12.75">
      <c r="A12" s="6" t="s">
        <v>6</v>
      </c>
      <c r="B12" s="7">
        <v>25910</v>
      </c>
      <c r="C12" s="7">
        <v>26164</v>
      </c>
      <c r="D12" s="7">
        <f t="shared" si="0"/>
        <v>-254</v>
      </c>
      <c r="E12" s="8">
        <f t="shared" si="1"/>
        <v>-0.009707995719308974</v>
      </c>
      <c r="F12" s="7">
        <v>108530</v>
      </c>
      <c r="G12" s="7">
        <v>109658</v>
      </c>
      <c r="H12" s="7">
        <f t="shared" si="2"/>
        <v>-1128</v>
      </c>
      <c r="I12" s="8">
        <f t="shared" si="3"/>
        <v>-0.010286527202757665</v>
      </c>
      <c r="J12" s="1"/>
    </row>
    <row r="13" spans="1:10" ht="12.75">
      <c r="A13" s="6" t="s">
        <v>7</v>
      </c>
      <c r="B13" s="7">
        <v>98457</v>
      </c>
      <c r="C13" s="7">
        <v>98284</v>
      </c>
      <c r="D13" s="7">
        <f t="shared" si="0"/>
        <v>173</v>
      </c>
      <c r="E13" s="8">
        <f t="shared" si="1"/>
        <v>0.0017602051198567416</v>
      </c>
      <c r="F13" s="7">
        <v>472849</v>
      </c>
      <c r="G13" s="7">
        <v>475716</v>
      </c>
      <c r="H13" s="7">
        <f t="shared" si="2"/>
        <v>-2867</v>
      </c>
      <c r="I13" s="8">
        <f t="shared" si="3"/>
        <v>-0.006026705008870839</v>
      </c>
      <c r="J13" s="1"/>
    </row>
    <row r="14" spans="1:10" ht="12.75">
      <c r="A14" s="6" t="s">
        <v>8</v>
      </c>
      <c r="B14" s="7">
        <v>100836</v>
      </c>
      <c r="C14" s="7">
        <v>100045</v>
      </c>
      <c r="D14" s="7">
        <f t="shared" si="0"/>
        <v>791</v>
      </c>
      <c r="E14" s="8">
        <f t="shared" si="1"/>
        <v>0.007906442101054525</v>
      </c>
      <c r="F14" s="7">
        <v>416154</v>
      </c>
      <c r="G14" s="7">
        <v>417200</v>
      </c>
      <c r="H14" s="7">
        <f t="shared" si="2"/>
        <v>-1046</v>
      </c>
      <c r="I14" s="8">
        <f t="shared" si="3"/>
        <v>-0.0025071907957814</v>
      </c>
      <c r="J14" s="1"/>
    </row>
    <row r="15" spans="1:10" ht="12.75">
      <c r="A15" s="6" t="s">
        <v>9</v>
      </c>
      <c r="B15" s="7">
        <v>25064</v>
      </c>
      <c r="C15" s="7">
        <v>25044</v>
      </c>
      <c r="D15" s="7">
        <f t="shared" si="0"/>
        <v>20</v>
      </c>
      <c r="E15" s="8">
        <f t="shared" si="1"/>
        <v>0.0007985944737262418</v>
      </c>
      <c r="F15" s="7">
        <v>96138</v>
      </c>
      <c r="G15" s="7">
        <v>96266</v>
      </c>
      <c r="H15" s="7">
        <f t="shared" si="2"/>
        <v>-128</v>
      </c>
      <c r="I15" s="8">
        <f t="shared" si="3"/>
        <v>-0.0013296490972929175</v>
      </c>
      <c r="J15" s="1"/>
    </row>
    <row r="16" spans="1:10" ht="12.75">
      <c r="A16" s="6" t="s">
        <v>10</v>
      </c>
      <c r="B16" s="7">
        <v>42741</v>
      </c>
      <c r="C16" s="7">
        <v>42841</v>
      </c>
      <c r="D16" s="7">
        <f t="shared" si="0"/>
        <v>-100</v>
      </c>
      <c r="E16" s="8">
        <f t="shared" si="1"/>
        <v>-0.0023342125533951123</v>
      </c>
      <c r="F16" s="7">
        <v>176555</v>
      </c>
      <c r="G16" s="7">
        <v>177656</v>
      </c>
      <c r="H16" s="7">
        <f t="shared" si="2"/>
        <v>-1101</v>
      </c>
      <c r="I16" s="8">
        <f t="shared" si="3"/>
        <v>-0.006197370198586031</v>
      </c>
      <c r="J16" s="1"/>
    </row>
    <row r="17" spans="1:10" ht="12.75">
      <c r="A17" s="6" t="s">
        <v>11</v>
      </c>
      <c r="B17" s="7">
        <v>144402</v>
      </c>
      <c r="C17" s="7">
        <v>143303</v>
      </c>
      <c r="D17" s="7">
        <f t="shared" si="0"/>
        <v>1099</v>
      </c>
      <c r="E17" s="8">
        <f t="shared" si="1"/>
        <v>0.007669064848607496</v>
      </c>
      <c r="F17" s="7">
        <v>615736</v>
      </c>
      <c r="G17" s="7">
        <v>608462</v>
      </c>
      <c r="H17" s="7">
        <f t="shared" si="2"/>
        <v>7274</v>
      </c>
      <c r="I17" s="8">
        <f t="shared" si="3"/>
        <v>0.0119547317663223</v>
      </c>
      <c r="J17" s="1"/>
    </row>
    <row r="18" spans="1:12" ht="12.75">
      <c r="A18" s="6" t="s">
        <v>12</v>
      </c>
      <c r="B18" s="7">
        <v>149612</v>
      </c>
      <c r="C18" s="7">
        <v>149600</v>
      </c>
      <c r="D18" s="7">
        <f t="shared" si="0"/>
        <v>12</v>
      </c>
      <c r="E18" s="8">
        <f t="shared" si="1"/>
        <v>8.021390374331551E-05</v>
      </c>
      <c r="F18" s="7">
        <v>561084</v>
      </c>
      <c r="G18" s="7">
        <v>557207</v>
      </c>
      <c r="H18" s="7">
        <f t="shared" si="2"/>
        <v>3877</v>
      </c>
      <c r="I18" s="8">
        <f t="shared" si="3"/>
        <v>0.006957916896234254</v>
      </c>
      <c r="J18" s="1"/>
      <c r="K18" s="14"/>
      <c r="L18" s="14"/>
    </row>
    <row r="19" spans="1:12" ht="12.75">
      <c r="A19" s="6" t="s">
        <v>13</v>
      </c>
      <c r="B19" s="7">
        <v>41937</v>
      </c>
      <c r="C19" s="7">
        <v>41985</v>
      </c>
      <c r="D19" s="7">
        <f t="shared" si="0"/>
        <v>-48</v>
      </c>
      <c r="E19" s="8">
        <f t="shared" si="1"/>
        <v>-0.001143265451947124</v>
      </c>
      <c r="F19" s="7">
        <v>150548</v>
      </c>
      <c r="G19" s="7">
        <v>151303</v>
      </c>
      <c r="H19" s="7">
        <f t="shared" si="2"/>
        <v>-755</v>
      </c>
      <c r="I19" s="8">
        <f t="shared" si="3"/>
        <v>-0.004989986979769072</v>
      </c>
      <c r="J19" s="1"/>
      <c r="K19" s="14"/>
      <c r="L19" s="14"/>
    </row>
    <row r="20" spans="1:12" ht="12.75">
      <c r="A20" s="6" t="s">
        <v>14</v>
      </c>
      <c r="B20" s="7">
        <v>10514</v>
      </c>
      <c r="C20" s="7">
        <v>10679</v>
      </c>
      <c r="D20" s="7">
        <f t="shared" si="0"/>
        <v>-165</v>
      </c>
      <c r="E20" s="8">
        <f t="shared" si="1"/>
        <v>-0.01545088491431782</v>
      </c>
      <c r="F20" s="7">
        <v>35237</v>
      </c>
      <c r="G20" s="7">
        <v>35497</v>
      </c>
      <c r="H20" s="7">
        <f t="shared" si="2"/>
        <v>-260</v>
      </c>
      <c r="I20" s="8">
        <f t="shared" si="3"/>
        <v>-0.007324562639096262</v>
      </c>
      <c r="J20" s="1"/>
      <c r="K20" s="14"/>
      <c r="L20" s="14"/>
    </row>
    <row r="21" spans="1:12" ht="12.75">
      <c r="A21" s="6" t="s">
        <v>15</v>
      </c>
      <c r="B21" s="7">
        <v>93273</v>
      </c>
      <c r="C21" s="7">
        <v>93628</v>
      </c>
      <c r="D21" s="7">
        <f t="shared" si="0"/>
        <v>-355</v>
      </c>
      <c r="E21" s="8">
        <f t="shared" si="1"/>
        <v>-0.0037916008031785363</v>
      </c>
      <c r="F21" s="7">
        <v>383592</v>
      </c>
      <c r="G21" s="7">
        <v>385856</v>
      </c>
      <c r="H21" s="7">
        <f t="shared" si="2"/>
        <v>-2264</v>
      </c>
      <c r="I21" s="8">
        <f t="shared" si="3"/>
        <v>-0.00586747387626472</v>
      </c>
      <c r="J21" s="1"/>
      <c r="K21" s="14"/>
      <c r="L21" s="14"/>
    </row>
    <row r="22" spans="1:10" ht="12.75">
      <c r="A22" s="6" t="s">
        <v>16</v>
      </c>
      <c r="B22" s="7">
        <v>16933</v>
      </c>
      <c r="C22" s="7">
        <v>17085</v>
      </c>
      <c r="D22" s="7">
        <f t="shared" si="0"/>
        <v>-152</v>
      </c>
      <c r="E22" s="8">
        <f t="shared" si="1"/>
        <v>-0.008896693005560433</v>
      </c>
      <c r="F22" s="7">
        <v>60935</v>
      </c>
      <c r="G22" s="7">
        <v>61550</v>
      </c>
      <c r="H22" s="7">
        <f t="shared" si="2"/>
        <v>-615</v>
      </c>
      <c r="I22" s="8">
        <f t="shared" si="3"/>
        <v>-0.00999187652315191</v>
      </c>
      <c r="J22" s="1"/>
    </row>
    <row r="23" spans="1:10" ht="12.75">
      <c r="A23" s="6" t="s">
        <v>17</v>
      </c>
      <c r="B23" s="7">
        <v>45129</v>
      </c>
      <c r="C23" s="7">
        <v>45469</v>
      </c>
      <c r="D23" s="7">
        <f t="shared" si="0"/>
        <v>-340</v>
      </c>
      <c r="E23" s="8">
        <f t="shared" si="1"/>
        <v>-0.007477622116167059</v>
      </c>
      <c r="F23" s="7">
        <v>179126</v>
      </c>
      <c r="G23" s="7">
        <v>180922</v>
      </c>
      <c r="H23" s="7">
        <f t="shared" si="2"/>
        <v>-1796</v>
      </c>
      <c r="I23" s="8">
        <f t="shared" si="3"/>
        <v>-0.009926929837167399</v>
      </c>
      <c r="J23" s="1"/>
    </row>
    <row r="24" spans="1:10" ht="12.75">
      <c r="A24" s="6" t="s">
        <v>18</v>
      </c>
      <c r="B24" s="7">
        <v>116346</v>
      </c>
      <c r="C24" s="7">
        <v>115960</v>
      </c>
      <c r="D24" s="7">
        <f t="shared" si="0"/>
        <v>386</v>
      </c>
      <c r="E24" s="8">
        <f t="shared" si="1"/>
        <v>0.0033287340462228353</v>
      </c>
      <c r="F24" s="7">
        <v>463525</v>
      </c>
      <c r="G24" s="7">
        <v>463475</v>
      </c>
      <c r="H24" s="7">
        <f t="shared" si="2"/>
        <v>50</v>
      </c>
      <c r="I24" s="8">
        <f t="shared" si="3"/>
        <v>0.00010788068396353632</v>
      </c>
      <c r="J24" s="1"/>
    </row>
    <row r="25" spans="1:10" ht="12.75">
      <c r="A25" s="6" t="s">
        <v>19</v>
      </c>
      <c r="B25" s="7">
        <v>40846</v>
      </c>
      <c r="C25" s="7">
        <v>40911</v>
      </c>
      <c r="D25" s="7">
        <f t="shared" si="0"/>
        <v>-65</v>
      </c>
      <c r="E25" s="8">
        <f t="shared" si="1"/>
        <v>-0.0015888147442008262</v>
      </c>
      <c r="F25" s="7">
        <v>168808</v>
      </c>
      <c r="G25" s="7">
        <v>169531</v>
      </c>
      <c r="H25" s="7">
        <f t="shared" si="2"/>
        <v>-723</v>
      </c>
      <c r="I25" s="8">
        <f t="shared" si="3"/>
        <v>-0.004264706749797972</v>
      </c>
      <c r="J25" s="1"/>
    </row>
    <row r="26" spans="1:9" ht="12.75">
      <c r="A26" s="12" t="s">
        <v>20</v>
      </c>
      <c r="B26" s="10">
        <v>1434743</v>
      </c>
      <c r="C26" s="10">
        <v>1433863</v>
      </c>
      <c r="D26" s="10">
        <f t="shared" si="0"/>
        <v>880</v>
      </c>
      <c r="E26" s="11">
        <f t="shared" si="1"/>
        <v>0.0006137266949492385</v>
      </c>
      <c r="F26" s="10">
        <v>6093158</v>
      </c>
      <c r="G26" s="10">
        <v>6110074</v>
      </c>
      <c r="H26" s="10">
        <f t="shared" si="2"/>
        <v>-16916</v>
      </c>
      <c r="I26" s="11">
        <f t="shared" si="3"/>
        <v>-0.0027685425741161237</v>
      </c>
    </row>
    <row r="27" spans="1:18" ht="12.75">
      <c r="A27" s="13"/>
      <c r="B27" s="13"/>
      <c r="C27" s="13"/>
      <c r="D27" s="13"/>
      <c r="E27" s="13"/>
      <c r="F27" s="13"/>
      <c r="G27" s="13"/>
      <c r="H27" s="13"/>
      <c r="I27" s="13"/>
      <c r="J27" s="2"/>
      <c r="K27" s="1"/>
      <c r="L27" s="1"/>
      <c r="M27" s="1"/>
      <c r="N27" s="1"/>
      <c r="O27" s="1"/>
      <c r="P27" s="1"/>
      <c r="Q27" s="1"/>
      <c r="R27" s="1"/>
    </row>
    <row r="28" spans="2:15" ht="12.75">
      <c r="B28" s="2"/>
      <c r="C28" s="2"/>
      <c r="D28" s="2"/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</row>
    <row r="29" ht="12.75">
      <c r="A29" s="16" t="s">
        <v>23</v>
      </c>
    </row>
  </sheetData>
  <sheetProtection/>
  <mergeCells count="6">
    <mergeCell ref="A3:A4"/>
    <mergeCell ref="B3:C3"/>
    <mergeCell ref="F3:G3"/>
    <mergeCell ref="D3:E3"/>
    <mergeCell ref="H3:I3"/>
    <mergeCell ref="A1:J1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2013-10-03T12:41:12Z</cp:lastPrinted>
  <dcterms:created xsi:type="dcterms:W3CDTF">2010-05-18T09:09:51Z</dcterms:created>
  <dcterms:modified xsi:type="dcterms:W3CDTF">2013-11-18T10:56:40Z</dcterms:modified>
  <cp:category/>
  <cp:version/>
  <cp:contentType/>
  <cp:contentStatus/>
</cp:coreProperties>
</file>