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45" windowWidth="14925" windowHeight="9570" activeTab="0"/>
  </bookViews>
  <sheets>
    <sheet name="8.7" sheetId="1" r:id="rId1"/>
  </sheets>
  <definedNames>
    <definedName name="IDX" localSheetId="0">'8.7'!$A$1</definedName>
    <definedName name="IDX1" localSheetId="0">'8.7'!#REF!</definedName>
    <definedName name="IDX2" localSheetId="0">'8.7'!#REF!</definedName>
    <definedName name="IDX3" localSheetId="0">'8.7'!#REF!</definedName>
  </definedNames>
  <calcPr fullCalcOnLoad="1"/>
</workbook>
</file>

<file path=xl/sharedStrings.xml><?xml version="1.0" encoding="utf-8"?>
<sst xmlns="http://schemas.openxmlformats.org/spreadsheetml/2006/main" count="134" uniqueCount="24">
  <si>
    <t>CLASSI DI ETA'</t>
  </si>
  <si>
    <t>Maschi</t>
  </si>
  <si>
    <t>Totale</t>
  </si>
  <si>
    <t>ITALIA</t>
  </si>
  <si>
    <t>Nord-Ovest</t>
  </si>
  <si>
    <t>Nord-Est</t>
  </si>
  <si>
    <t>Centro</t>
  </si>
  <si>
    <t>Mezzogiorno</t>
  </si>
  <si>
    <t>Femmine</t>
  </si>
  <si>
    <t>Maschi e femmine</t>
  </si>
  <si>
    <t xml:space="preserve">15-24
anni </t>
  </si>
  <si>
    <t>25-34
anni</t>
  </si>
  <si>
    <t>35-44
anni</t>
  </si>
  <si>
    <t>45-54
anni</t>
  </si>
  <si>
    <t>55-64
anni</t>
  </si>
  <si>
    <t xml:space="preserve">15-64
anni </t>
  </si>
  <si>
    <t>65 anni
e oltre</t>
  </si>
  <si>
    <t>AREE GEOGRAFICHE</t>
  </si>
  <si>
    <t>Composizione percentuale
Maschi e Femmine</t>
  </si>
  <si>
    <t>Valle d'Aosta/Vallée d'Aoste</t>
  </si>
  <si>
    <r>
      <t>Fonte :</t>
    </r>
    <r>
      <rPr>
        <sz val="7"/>
        <rFont val="Arial"/>
        <family val="2"/>
      </rPr>
      <t xml:space="preserve"> Istat, Rilevazione continua sulle forze di lavoro</t>
    </r>
  </si>
  <si>
    <t>Tavola 8.7 - Occupati per classe di età e sesso  - Dati assoluti in migliaia e composizione percentuale - Valle d'Aosta e aree geografiche - Anni 2012-2013</t>
  </si>
  <si>
    <t>ANNO 2012</t>
  </si>
  <si>
    <t>ANNO 2013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</si>
</sst>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</numFmts>
  <fonts count="49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vertical="top"/>
    </xf>
    <xf numFmtId="0" fontId="3" fillId="0" borderId="1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924050" y="9048750"/>
          <a:ext cx="416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condizione, regione e sesso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38100</xdr:colOff>
      <xdr:row>51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019675" y="9048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38100</xdr:colOff>
      <xdr:row>51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019675" y="9048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28575" y="9048750"/>
          <a:ext cx="1790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</a:t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38100</xdr:colOff>
      <xdr:row>51</xdr:row>
      <xdr:rowOff>0</xdr:rowOff>
    </xdr:to>
    <xdr:sp fLocksText="0">
      <xdr:nvSpPr>
        <xdr:cNvPr id="5" name="Testo 7"/>
        <xdr:cNvSpPr txBox="1">
          <a:spLocks noChangeArrowheads="1"/>
        </xdr:cNvSpPr>
      </xdr:nvSpPr>
      <xdr:spPr>
        <a:xfrm>
          <a:off x="5019675" y="90487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51</xdr:row>
      <xdr:rowOff>0</xdr:rowOff>
    </xdr:from>
    <xdr:to>
      <xdr:col>9</xdr:col>
      <xdr:colOff>0</xdr:colOff>
      <xdr:row>51</xdr:row>
      <xdr:rowOff>0</xdr:rowOff>
    </xdr:to>
    <xdr:sp>
      <xdr:nvSpPr>
        <xdr:cNvPr id="6" name="Testo 1"/>
        <xdr:cNvSpPr txBox="1">
          <a:spLocks noChangeArrowheads="1"/>
        </xdr:cNvSpPr>
      </xdr:nvSpPr>
      <xdr:spPr>
        <a:xfrm>
          <a:off x="657225" y="9048750"/>
          <a:ext cx="5429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per classi di età, sesso e regione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assoluti in migliaia)</a:t>
          </a:r>
        </a:p>
      </xdr:txBody>
    </xdr:sp>
    <xdr:clientData/>
  </xdr:twoCellAnchor>
  <xdr:twoCellAnchor>
    <xdr:from>
      <xdr:col>1</xdr:col>
      <xdr:colOff>228600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7" name="Testo 2"/>
        <xdr:cNvSpPr txBox="1">
          <a:spLocks noChangeArrowheads="1"/>
        </xdr:cNvSpPr>
      </xdr:nvSpPr>
      <xdr:spPr>
        <a:xfrm>
          <a:off x="2047875" y="90487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 e condizione,  Maschi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8" name="Testo 3"/>
        <xdr:cNvSpPr txBox="1">
          <a:spLocks noChangeArrowheads="1"/>
        </xdr:cNvSpPr>
      </xdr:nvSpPr>
      <xdr:spPr>
        <a:xfrm>
          <a:off x="1819275" y="9048750"/>
          <a:ext cx="320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età, condizione e sesso, Maschi - Media 1997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752475</xdr:colOff>
      <xdr:row>51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0" y="904875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228600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0" name="Testo 2"/>
        <xdr:cNvSpPr txBox="1">
          <a:spLocks noChangeArrowheads="1"/>
        </xdr:cNvSpPr>
      </xdr:nvSpPr>
      <xdr:spPr>
        <a:xfrm>
          <a:off x="2047875" y="90487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 e condizione,  Maschi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1819275" y="9048750"/>
          <a:ext cx="320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età, condizione e sesso, Maschi - Media 1997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752475</xdr:colOff>
      <xdr:row>51</xdr:row>
      <xdr:rowOff>0</xdr:rowOff>
    </xdr:to>
    <xdr:sp>
      <xdr:nvSpPr>
        <xdr:cNvPr id="12" name="Testo 5"/>
        <xdr:cNvSpPr txBox="1">
          <a:spLocks noChangeArrowheads="1"/>
        </xdr:cNvSpPr>
      </xdr:nvSpPr>
      <xdr:spPr>
        <a:xfrm>
          <a:off x="0" y="904875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752475</xdr:colOff>
      <xdr:row>51</xdr:row>
      <xdr:rowOff>0</xdr:rowOff>
    </xdr:to>
    <xdr:sp>
      <xdr:nvSpPr>
        <xdr:cNvPr id="13" name="Testo 5"/>
        <xdr:cNvSpPr txBox="1">
          <a:spLocks noChangeArrowheads="1"/>
        </xdr:cNvSpPr>
      </xdr:nvSpPr>
      <xdr:spPr>
        <a:xfrm>
          <a:off x="0" y="904875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228600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4" name="Testo 2"/>
        <xdr:cNvSpPr txBox="1">
          <a:spLocks noChangeArrowheads="1"/>
        </xdr:cNvSpPr>
      </xdr:nvSpPr>
      <xdr:spPr>
        <a:xfrm>
          <a:off x="2047875" y="9048750"/>
          <a:ext cx="2971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 e condizione,  Maschi - Media  2003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5" name="Testo 3"/>
        <xdr:cNvSpPr txBox="1">
          <a:spLocks noChangeArrowheads="1"/>
        </xdr:cNvSpPr>
      </xdr:nvSpPr>
      <xdr:spPr>
        <a:xfrm>
          <a:off x="1819275" y="9048750"/>
          <a:ext cx="320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Popolazione di 15 anni e oltre per titolo di studio, classe di età, condizione e sesso, Maschi - Media 1997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752475</xdr:colOff>
      <xdr:row>51</xdr:row>
      <xdr:rowOff>0</xdr:rowOff>
    </xdr:to>
    <xdr:sp>
      <xdr:nvSpPr>
        <xdr:cNvPr id="16" name="Testo 5"/>
        <xdr:cNvSpPr txBox="1">
          <a:spLocks noChangeArrowheads="1"/>
        </xdr:cNvSpPr>
      </xdr:nvSpPr>
      <xdr:spPr>
        <a:xfrm>
          <a:off x="0" y="904875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752475</xdr:colOff>
      <xdr:row>51</xdr:row>
      <xdr:rowOff>0</xdr:rowOff>
    </xdr:to>
    <xdr:sp>
      <xdr:nvSpPr>
        <xdr:cNvPr id="17" name="Testo 5"/>
        <xdr:cNvSpPr txBox="1">
          <a:spLocks noChangeArrowheads="1"/>
        </xdr:cNvSpPr>
      </xdr:nvSpPr>
      <xdr:spPr>
        <a:xfrm>
          <a:off x="0" y="9048750"/>
          <a:ext cx="752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 DI ETÀ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showGridLines="0" tabSelected="1" zoomScalePageLayoutView="0" workbookViewId="0" topLeftCell="B32">
      <selection activeCell="V71" sqref="V71"/>
    </sheetView>
  </sheetViews>
  <sheetFormatPr defaultColWidth="9.140625" defaultRowHeight="12.75" customHeight="1"/>
  <cols>
    <col min="1" max="1" width="27.28125" style="4" customWidth="1"/>
    <col min="2" max="9" width="8.00390625" style="1" customWidth="1"/>
    <col min="10" max="10" width="9.140625" style="1" customWidth="1"/>
    <col min="11" max="11" width="27.28125" style="1" customWidth="1"/>
    <col min="12" max="19" width="8.00390625" style="1" customWidth="1"/>
    <col min="20" max="16384" width="9.140625" style="1" customWidth="1"/>
  </cols>
  <sheetData>
    <row r="1" spans="1:9" s="7" customFormat="1" ht="12">
      <c r="A1" s="27" t="s">
        <v>21</v>
      </c>
      <c r="B1" s="27"/>
      <c r="C1" s="27"/>
      <c r="D1" s="27"/>
      <c r="E1" s="27"/>
      <c r="F1" s="27"/>
      <c r="G1" s="27"/>
      <c r="H1" s="27"/>
      <c r="I1" s="27"/>
    </row>
    <row r="2" spans="1:9" s="7" customFormat="1" ht="12">
      <c r="A2" s="27"/>
      <c r="B2" s="27"/>
      <c r="C2" s="27"/>
      <c r="D2" s="27"/>
      <c r="E2" s="27"/>
      <c r="F2" s="27"/>
      <c r="G2" s="27"/>
      <c r="H2" s="27"/>
      <c r="I2" s="27"/>
    </row>
    <row r="3" spans="2:19" ht="12.75" customHeight="1">
      <c r="B3" s="28" t="s">
        <v>22</v>
      </c>
      <c r="C3" s="28"/>
      <c r="D3" s="28"/>
      <c r="E3" s="28"/>
      <c r="F3" s="28"/>
      <c r="G3" s="28"/>
      <c r="H3" s="28"/>
      <c r="I3" s="28"/>
      <c r="K3" s="4"/>
      <c r="L3" s="28" t="s">
        <v>23</v>
      </c>
      <c r="M3" s="28"/>
      <c r="N3" s="28"/>
      <c r="O3" s="28"/>
      <c r="P3" s="28"/>
      <c r="Q3" s="28"/>
      <c r="R3" s="28"/>
      <c r="S3" s="28"/>
    </row>
    <row r="4" spans="1:19" ht="12.75" customHeight="1">
      <c r="A4" s="24" t="s">
        <v>17</v>
      </c>
      <c r="B4" s="22" t="s">
        <v>0</v>
      </c>
      <c r="C4" s="22"/>
      <c r="D4" s="22"/>
      <c r="E4" s="22"/>
      <c r="F4" s="22"/>
      <c r="G4" s="22"/>
      <c r="H4" s="22"/>
      <c r="I4" s="22"/>
      <c r="K4" s="24" t="s">
        <v>17</v>
      </c>
      <c r="L4" s="22" t="s">
        <v>0</v>
      </c>
      <c r="M4" s="22"/>
      <c r="N4" s="22"/>
      <c r="O4" s="22"/>
      <c r="P4" s="22"/>
      <c r="Q4" s="22"/>
      <c r="R4" s="22"/>
      <c r="S4" s="22"/>
    </row>
    <row r="5" spans="1:19" ht="12.75" customHeight="1">
      <c r="A5" s="25"/>
      <c r="B5" s="22" t="s">
        <v>1</v>
      </c>
      <c r="C5" s="22"/>
      <c r="D5" s="22"/>
      <c r="E5" s="22"/>
      <c r="F5" s="22"/>
      <c r="G5" s="22"/>
      <c r="H5" s="22"/>
      <c r="I5" s="22"/>
      <c r="K5" s="25"/>
      <c r="L5" s="22" t="s">
        <v>1</v>
      </c>
      <c r="M5" s="22"/>
      <c r="N5" s="22"/>
      <c r="O5" s="22"/>
      <c r="P5" s="22"/>
      <c r="Q5" s="22"/>
      <c r="R5" s="22"/>
      <c r="S5" s="22"/>
    </row>
    <row r="6" spans="1:19" ht="25.5" customHeight="1">
      <c r="A6" s="26"/>
      <c r="B6" s="18" t="s">
        <v>10</v>
      </c>
      <c r="C6" s="18" t="s">
        <v>11</v>
      </c>
      <c r="D6" s="18" t="s">
        <v>12</v>
      </c>
      <c r="E6" s="18" t="s">
        <v>13</v>
      </c>
      <c r="F6" s="18" t="s">
        <v>14</v>
      </c>
      <c r="G6" s="18" t="s">
        <v>15</v>
      </c>
      <c r="H6" s="18" t="s">
        <v>16</v>
      </c>
      <c r="I6" s="18" t="s">
        <v>2</v>
      </c>
      <c r="K6" s="26"/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2</v>
      </c>
    </row>
    <row r="7" spans="1:19" ht="12.75" customHeight="1">
      <c r="A7" s="8"/>
      <c r="B7" s="9"/>
      <c r="C7" s="9"/>
      <c r="D7" s="9"/>
      <c r="E7" s="9"/>
      <c r="F7" s="9"/>
      <c r="G7" s="9"/>
      <c r="H7" s="9"/>
      <c r="I7" s="9"/>
      <c r="K7" s="8"/>
      <c r="L7" s="9"/>
      <c r="M7" s="9"/>
      <c r="N7" s="9"/>
      <c r="O7" s="9"/>
      <c r="P7" s="9"/>
      <c r="Q7" s="9"/>
      <c r="R7" s="9"/>
      <c r="S7" s="9"/>
    </row>
    <row r="8" spans="1:19" ht="12.75" customHeight="1">
      <c r="A8" s="19" t="s">
        <v>19</v>
      </c>
      <c r="B8" s="14">
        <v>1.683</v>
      </c>
      <c r="C8" s="14">
        <v>6.127</v>
      </c>
      <c r="D8" s="14">
        <v>8.991</v>
      </c>
      <c r="E8" s="14">
        <v>9.09</v>
      </c>
      <c r="F8" s="14">
        <v>3.844</v>
      </c>
      <c r="G8" s="14">
        <v>29.734</v>
      </c>
      <c r="H8" s="15">
        <v>0.735</v>
      </c>
      <c r="I8" s="14">
        <f>SUM(G8:H8)</f>
        <v>30.469</v>
      </c>
      <c r="J8" s="3"/>
      <c r="K8" s="19" t="s">
        <v>19</v>
      </c>
      <c r="L8" s="14">
        <v>1.469</v>
      </c>
      <c r="M8" s="14">
        <v>5.699</v>
      </c>
      <c r="N8" s="14">
        <v>8.824</v>
      </c>
      <c r="O8" s="14">
        <v>9.269</v>
      </c>
      <c r="P8" s="14">
        <v>4.176</v>
      </c>
      <c r="Q8" s="14">
        <v>29.436</v>
      </c>
      <c r="R8" s="14">
        <v>0.661</v>
      </c>
      <c r="S8" s="14">
        <f>SUM(Q8:R8)</f>
        <v>30.097</v>
      </c>
    </row>
    <row r="9" spans="1:19" ht="12.75" customHeight="1">
      <c r="A9" s="2"/>
      <c r="B9" s="3"/>
      <c r="C9" s="3"/>
      <c r="D9" s="3"/>
      <c r="E9" s="3"/>
      <c r="F9" s="3"/>
      <c r="G9" s="3"/>
      <c r="H9" s="3"/>
      <c r="I9" s="14"/>
      <c r="J9" s="3"/>
      <c r="K9" s="2"/>
      <c r="L9" s="3"/>
      <c r="M9" s="3"/>
      <c r="N9" s="3"/>
      <c r="O9" s="3"/>
      <c r="P9" s="3"/>
      <c r="Q9" s="3"/>
      <c r="R9" s="3"/>
      <c r="S9" s="14"/>
    </row>
    <row r="10" spans="1:19" ht="12.75" customHeight="1">
      <c r="A10" s="2" t="s">
        <v>3</v>
      </c>
      <c r="B10" s="13">
        <v>678.948</v>
      </c>
      <c r="C10" s="13">
        <v>2668.342</v>
      </c>
      <c r="D10" s="13">
        <v>4106.294</v>
      </c>
      <c r="E10" s="13">
        <v>3832.972</v>
      </c>
      <c r="F10" s="13">
        <v>1832.682</v>
      </c>
      <c r="G10" s="13">
        <v>13119.238</v>
      </c>
      <c r="H10" s="13">
        <v>321.307</v>
      </c>
      <c r="I10" s="13">
        <f>SUM(G10:H10)</f>
        <v>13440.545</v>
      </c>
      <c r="J10" s="12"/>
      <c r="K10" s="2" t="s">
        <v>3</v>
      </c>
      <c r="L10" s="13">
        <v>580.246</v>
      </c>
      <c r="M10" s="13">
        <v>2468.939</v>
      </c>
      <c r="N10" s="13">
        <v>3962.407</v>
      </c>
      <c r="O10" s="13">
        <v>3824.985</v>
      </c>
      <c r="P10" s="13">
        <v>1923.731</v>
      </c>
      <c r="Q10" s="13">
        <v>12760.308</v>
      </c>
      <c r="R10" s="13">
        <v>329.866</v>
      </c>
      <c r="S10" s="13">
        <f>SUM(Q10:R10)</f>
        <v>13090.174</v>
      </c>
    </row>
    <row r="11" spans="1:19" ht="12.75" customHeight="1">
      <c r="A11" s="2" t="s">
        <v>4</v>
      </c>
      <c r="B11" s="13">
        <v>193.534</v>
      </c>
      <c r="C11" s="13">
        <v>765.671</v>
      </c>
      <c r="D11" s="13">
        <v>1213.543</v>
      </c>
      <c r="E11" s="13">
        <v>1116.282</v>
      </c>
      <c r="F11" s="13">
        <v>486.184</v>
      </c>
      <c r="G11" s="13">
        <v>3775.215</v>
      </c>
      <c r="H11" s="13">
        <v>92.963</v>
      </c>
      <c r="I11" s="13">
        <f>SUM(G11:H11)</f>
        <v>3868.1780000000003</v>
      </c>
      <c r="J11" s="12"/>
      <c r="K11" s="2" t="s">
        <v>4</v>
      </c>
      <c r="L11" s="13">
        <v>166.231</v>
      </c>
      <c r="M11" s="13">
        <v>726.822</v>
      </c>
      <c r="N11" s="13">
        <v>1178.472</v>
      </c>
      <c r="O11" s="13">
        <v>1122.49</v>
      </c>
      <c r="P11" s="13">
        <v>521.28</v>
      </c>
      <c r="Q11" s="13">
        <v>3715.295</v>
      </c>
      <c r="R11" s="13">
        <v>102.013</v>
      </c>
      <c r="S11" s="13">
        <f>SUM(Q11:R11)</f>
        <v>3817.308</v>
      </c>
    </row>
    <row r="12" spans="1:19" ht="12.75" customHeight="1">
      <c r="A12" s="2" t="s">
        <v>5</v>
      </c>
      <c r="B12" s="13">
        <v>154.063</v>
      </c>
      <c r="C12" s="13">
        <v>573.988</v>
      </c>
      <c r="D12" s="13">
        <v>893.819</v>
      </c>
      <c r="E12" s="13">
        <v>820.056</v>
      </c>
      <c r="F12" s="13">
        <v>366.982</v>
      </c>
      <c r="G12" s="13">
        <v>2808.907</v>
      </c>
      <c r="H12" s="13">
        <v>80.261</v>
      </c>
      <c r="I12" s="13">
        <f>SUM(G12:H12)</f>
        <v>2889.168</v>
      </c>
      <c r="J12" s="12"/>
      <c r="K12" s="2" t="s">
        <v>5</v>
      </c>
      <c r="L12" s="13">
        <v>133.484</v>
      </c>
      <c r="M12" s="13">
        <v>545.841</v>
      </c>
      <c r="N12" s="13">
        <v>867.51</v>
      </c>
      <c r="O12" s="13">
        <v>825.88</v>
      </c>
      <c r="P12" s="13">
        <v>387.646</v>
      </c>
      <c r="Q12" s="13">
        <v>2760.361</v>
      </c>
      <c r="R12" s="13">
        <v>86.637</v>
      </c>
      <c r="S12" s="13">
        <f>SUM(Q12:R12)</f>
        <v>2846.998</v>
      </c>
    </row>
    <row r="13" spans="1:19" ht="12.75" customHeight="1">
      <c r="A13" s="2" t="s">
        <v>6</v>
      </c>
      <c r="B13" s="13">
        <v>125.773</v>
      </c>
      <c r="C13" s="13">
        <v>539.095</v>
      </c>
      <c r="D13" s="13">
        <v>839.79</v>
      </c>
      <c r="E13" s="13">
        <v>789.883</v>
      </c>
      <c r="F13" s="13">
        <v>377.105</v>
      </c>
      <c r="G13" s="13">
        <v>2671.646</v>
      </c>
      <c r="H13" s="13">
        <v>74.996</v>
      </c>
      <c r="I13" s="13">
        <f>SUM(G13:H13)</f>
        <v>2746.6420000000003</v>
      </c>
      <c r="J13" s="12"/>
      <c r="K13" s="2" t="s">
        <v>6</v>
      </c>
      <c r="L13" s="13">
        <v>106.446</v>
      </c>
      <c r="M13" s="13">
        <v>506.499</v>
      </c>
      <c r="N13" s="13">
        <v>814.29</v>
      </c>
      <c r="O13" s="13">
        <v>786.376</v>
      </c>
      <c r="P13" s="13">
        <v>395.315</v>
      </c>
      <c r="Q13" s="13">
        <v>2608.926</v>
      </c>
      <c r="R13" s="13">
        <v>73.834</v>
      </c>
      <c r="S13" s="13">
        <f>SUM(Q13:R13)</f>
        <v>2682.7599999999998</v>
      </c>
    </row>
    <row r="14" spans="1:19" ht="12.75" customHeight="1">
      <c r="A14" s="2" t="s">
        <v>7</v>
      </c>
      <c r="B14" s="13">
        <v>205.577</v>
      </c>
      <c r="C14" s="13">
        <v>789.588</v>
      </c>
      <c r="D14" s="13">
        <v>1159.142</v>
      </c>
      <c r="E14" s="13">
        <v>1106.751</v>
      </c>
      <c r="F14" s="13">
        <v>602.412</v>
      </c>
      <c r="G14" s="13">
        <v>3863.469</v>
      </c>
      <c r="H14" s="13">
        <v>73.087</v>
      </c>
      <c r="I14" s="13">
        <f>SUM(G14:H14)</f>
        <v>3936.556</v>
      </c>
      <c r="J14" s="12"/>
      <c r="K14" s="2" t="s">
        <v>7</v>
      </c>
      <c r="L14" s="13">
        <v>174.084</v>
      </c>
      <c r="M14" s="13">
        <v>689.778</v>
      </c>
      <c r="N14" s="13">
        <v>1102.135</v>
      </c>
      <c r="O14" s="13">
        <v>1090.238</v>
      </c>
      <c r="P14" s="13">
        <v>619.49</v>
      </c>
      <c r="Q14" s="13">
        <v>3675.726</v>
      </c>
      <c r="R14" s="13">
        <v>67.381</v>
      </c>
      <c r="S14" s="13">
        <f>SUM(Q14:R14)</f>
        <v>3743.107</v>
      </c>
    </row>
    <row r="15" ht="12.75" customHeight="1">
      <c r="K15" s="4"/>
    </row>
    <row r="16" spans="1:19" ht="12.75" customHeight="1">
      <c r="A16" s="20" t="s">
        <v>17</v>
      </c>
      <c r="B16" s="22" t="s">
        <v>8</v>
      </c>
      <c r="C16" s="22"/>
      <c r="D16" s="22"/>
      <c r="E16" s="22"/>
      <c r="F16" s="22"/>
      <c r="G16" s="22"/>
      <c r="H16" s="22"/>
      <c r="I16" s="22"/>
      <c r="K16" s="20" t="s">
        <v>17</v>
      </c>
      <c r="L16" s="22" t="s">
        <v>8</v>
      </c>
      <c r="M16" s="22"/>
      <c r="N16" s="22"/>
      <c r="O16" s="22"/>
      <c r="P16" s="22"/>
      <c r="Q16" s="22"/>
      <c r="R16" s="22"/>
      <c r="S16" s="22"/>
    </row>
    <row r="17" spans="1:19" ht="25.5" customHeight="1">
      <c r="A17" s="21"/>
      <c r="B17" s="18" t="s">
        <v>10</v>
      </c>
      <c r="C17" s="18" t="s">
        <v>11</v>
      </c>
      <c r="D17" s="18" t="s">
        <v>12</v>
      </c>
      <c r="E17" s="18" t="s">
        <v>13</v>
      </c>
      <c r="F17" s="18" t="s">
        <v>14</v>
      </c>
      <c r="G17" s="18" t="s">
        <v>15</v>
      </c>
      <c r="H17" s="18" t="s">
        <v>16</v>
      </c>
      <c r="I17" s="18" t="s">
        <v>2</v>
      </c>
      <c r="K17" s="21"/>
      <c r="L17" s="18" t="s">
        <v>10</v>
      </c>
      <c r="M17" s="18" t="s">
        <v>11</v>
      </c>
      <c r="N17" s="18" t="s">
        <v>12</v>
      </c>
      <c r="O17" s="18" t="s">
        <v>13</v>
      </c>
      <c r="P17" s="18" t="s">
        <v>14</v>
      </c>
      <c r="Q17" s="18" t="s">
        <v>15</v>
      </c>
      <c r="R17" s="18" t="s">
        <v>16</v>
      </c>
      <c r="S17" s="18" t="s">
        <v>2</v>
      </c>
    </row>
    <row r="18" spans="1:19" ht="12.75" customHeight="1">
      <c r="A18" s="8"/>
      <c r="B18" s="9"/>
      <c r="C18" s="9"/>
      <c r="D18" s="9"/>
      <c r="E18" s="9"/>
      <c r="F18" s="9"/>
      <c r="G18" s="9"/>
      <c r="H18" s="9"/>
      <c r="I18" s="9"/>
      <c r="K18" s="8"/>
      <c r="L18" s="9"/>
      <c r="M18" s="9"/>
      <c r="N18" s="9"/>
      <c r="O18" s="9"/>
      <c r="P18" s="9"/>
      <c r="Q18" s="9"/>
      <c r="R18" s="9"/>
      <c r="S18" s="9"/>
    </row>
    <row r="19" spans="1:19" ht="12.75" customHeight="1">
      <c r="A19" s="19" t="s">
        <v>19</v>
      </c>
      <c r="B19" s="14">
        <v>1.237</v>
      </c>
      <c r="C19" s="14">
        <v>5.133</v>
      </c>
      <c r="D19" s="14">
        <v>8.149</v>
      </c>
      <c r="E19" s="14">
        <v>7.782</v>
      </c>
      <c r="F19" s="14">
        <v>2.995</v>
      </c>
      <c r="G19" s="14">
        <v>25.295</v>
      </c>
      <c r="H19" s="14">
        <v>0.339</v>
      </c>
      <c r="I19" s="14">
        <f>SUM(G19:H19)</f>
        <v>25.634</v>
      </c>
      <c r="J19" s="5"/>
      <c r="K19" s="19" t="s">
        <v>19</v>
      </c>
      <c r="L19" s="14">
        <v>1.116</v>
      </c>
      <c r="M19" s="14">
        <v>4.586</v>
      </c>
      <c r="N19" s="14">
        <v>7.747</v>
      </c>
      <c r="O19" s="14">
        <v>8.041</v>
      </c>
      <c r="P19" s="14">
        <v>3.426</v>
      </c>
      <c r="Q19" s="14">
        <v>24.916</v>
      </c>
      <c r="R19" s="14">
        <v>0.298</v>
      </c>
      <c r="S19" s="14">
        <f>SUM(Q19:R19)</f>
        <v>25.214</v>
      </c>
    </row>
    <row r="20" spans="1:19" ht="12.75" customHeight="1">
      <c r="A20" s="2"/>
      <c r="B20" s="3"/>
      <c r="C20" s="3"/>
      <c r="D20" s="3"/>
      <c r="E20" s="3"/>
      <c r="F20" s="3"/>
      <c r="G20" s="3"/>
      <c r="H20" s="3"/>
      <c r="I20" s="14"/>
      <c r="J20" s="5"/>
      <c r="K20" s="2"/>
      <c r="L20" s="3"/>
      <c r="M20" s="3"/>
      <c r="N20" s="3"/>
      <c r="O20" s="3"/>
      <c r="P20" s="3"/>
      <c r="Q20" s="3"/>
      <c r="R20" s="3"/>
      <c r="S20" s="14"/>
    </row>
    <row r="21" spans="1:19" ht="12.75" customHeight="1">
      <c r="A21" s="2" t="s">
        <v>3</v>
      </c>
      <c r="B21" s="13">
        <v>442.243</v>
      </c>
      <c r="C21" s="13">
        <v>1999.139</v>
      </c>
      <c r="D21" s="13">
        <v>2972.305</v>
      </c>
      <c r="E21" s="13">
        <v>2753.457</v>
      </c>
      <c r="F21" s="13">
        <v>1194.737</v>
      </c>
      <c r="G21" s="13">
        <v>9361.881</v>
      </c>
      <c r="H21" s="13">
        <v>96.302</v>
      </c>
      <c r="I21" s="13">
        <f>SUM(G21:H21)</f>
        <v>9458.182999999999</v>
      </c>
      <c r="J21" s="5"/>
      <c r="K21" s="2" t="s">
        <v>3</v>
      </c>
      <c r="L21" s="13">
        <v>402.82</v>
      </c>
      <c r="M21" s="13">
        <v>1854.526</v>
      </c>
      <c r="N21" s="13">
        <v>2905.381</v>
      </c>
      <c r="O21" s="13">
        <v>2778.898</v>
      </c>
      <c r="P21" s="13">
        <v>1283.309</v>
      </c>
      <c r="Q21" s="13">
        <v>9224.935</v>
      </c>
      <c r="R21" s="13">
        <v>105.148</v>
      </c>
      <c r="S21" s="13">
        <f>SUM(Q21:R21)</f>
        <v>9330.082999999999</v>
      </c>
    </row>
    <row r="22" spans="1:19" ht="12.75" customHeight="1">
      <c r="A22" s="2" t="s">
        <v>4</v>
      </c>
      <c r="B22" s="13">
        <v>137.429</v>
      </c>
      <c r="C22" s="13">
        <v>637.033</v>
      </c>
      <c r="D22" s="13">
        <v>938.461</v>
      </c>
      <c r="E22" s="13">
        <v>865.269</v>
      </c>
      <c r="F22" s="13">
        <v>335.505</v>
      </c>
      <c r="G22" s="13">
        <v>2913.698</v>
      </c>
      <c r="H22" s="13">
        <v>31.31</v>
      </c>
      <c r="I22" s="13">
        <f>SUM(G22:H22)</f>
        <v>2945.008</v>
      </c>
      <c r="J22" s="5"/>
      <c r="K22" s="2" t="s">
        <v>4</v>
      </c>
      <c r="L22" s="13">
        <v>125.272</v>
      </c>
      <c r="M22" s="13">
        <v>593.458</v>
      </c>
      <c r="N22" s="13">
        <v>936.274</v>
      </c>
      <c r="O22" s="13">
        <v>888.584</v>
      </c>
      <c r="P22" s="13">
        <v>383.734</v>
      </c>
      <c r="Q22" s="13">
        <v>2927.322</v>
      </c>
      <c r="R22" s="13">
        <v>34.234</v>
      </c>
      <c r="S22" s="13">
        <f>SUM(Q22:R22)</f>
        <v>2961.556</v>
      </c>
    </row>
    <row r="23" spans="1:19" ht="12.75" customHeight="1">
      <c r="A23" s="2" t="s">
        <v>5</v>
      </c>
      <c r="B23" s="13">
        <v>105.067</v>
      </c>
      <c r="C23" s="13">
        <v>448.849</v>
      </c>
      <c r="D23" s="13">
        <v>719.827</v>
      </c>
      <c r="E23" s="13">
        <v>644.314</v>
      </c>
      <c r="F23" s="13">
        <v>260.151</v>
      </c>
      <c r="G23" s="13">
        <v>2178.208</v>
      </c>
      <c r="H23" s="13">
        <v>20.02</v>
      </c>
      <c r="I23" s="13">
        <f>SUM(G23:H23)</f>
        <v>2198.228</v>
      </c>
      <c r="J23" s="5"/>
      <c r="K23" s="2" t="s">
        <v>5</v>
      </c>
      <c r="L23" s="13">
        <v>96.323</v>
      </c>
      <c r="M23" s="13">
        <v>417.574</v>
      </c>
      <c r="N23" s="13">
        <v>692.06</v>
      </c>
      <c r="O23" s="13">
        <v>649.51</v>
      </c>
      <c r="P23" s="13">
        <v>268.33</v>
      </c>
      <c r="Q23" s="13">
        <v>2123.796</v>
      </c>
      <c r="R23" s="13">
        <v>25.911</v>
      </c>
      <c r="S23" s="13">
        <f>SUM(Q23:R23)</f>
        <v>2149.707</v>
      </c>
    </row>
    <row r="24" spans="1:19" ht="12.75" customHeight="1">
      <c r="A24" s="2" t="s">
        <v>6</v>
      </c>
      <c r="B24" s="13">
        <v>80.102</v>
      </c>
      <c r="C24" s="13">
        <v>428.652</v>
      </c>
      <c r="D24" s="13">
        <v>656.432</v>
      </c>
      <c r="E24" s="13">
        <v>600.967</v>
      </c>
      <c r="F24" s="13">
        <v>280.26</v>
      </c>
      <c r="G24" s="13">
        <v>2046.413</v>
      </c>
      <c r="H24" s="13">
        <v>24.758</v>
      </c>
      <c r="I24" s="13">
        <f>SUM(G24:H24)</f>
        <v>2071.171</v>
      </c>
      <c r="J24" s="5"/>
      <c r="K24" s="2" t="s">
        <v>6</v>
      </c>
      <c r="L24" s="13">
        <v>75.799</v>
      </c>
      <c r="M24" s="13">
        <v>406</v>
      </c>
      <c r="N24" s="13">
        <v>639.118</v>
      </c>
      <c r="O24" s="13">
        <v>613.269</v>
      </c>
      <c r="P24" s="13">
        <v>301.743</v>
      </c>
      <c r="Q24" s="13">
        <v>2035.929</v>
      </c>
      <c r="R24" s="13">
        <v>27.264</v>
      </c>
      <c r="S24" s="13">
        <f>SUM(Q24:R24)</f>
        <v>2063.193</v>
      </c>
    </row>
    <row r="25" spans="1:19" ht="12.75" customHeight="1">
      <c r="A25" s="2" t="s">
        <v>7</v>
      </c>
      <c r="B25" s="13">
        <v>119.644</v>
      </c>
      <c r="C25" s="13">
        <v>484.606</v>
      </c>
      <c r="D25" s="13">
        <v>657.584</v>
      </c>
      <c r="E25" s="13">
        <v>642.906</v>
      </c>
      <c r="F25" s="13">
        <v>318.821</v>
      </c>
      <c r="G25" s="13">
        <v>2223.563</v>
      </c>
      <c r="H25" s="13">
        <v>20.215</v>
      </c>
      <c r="I25" s="13">
        <f>SUM(G25:H25)</f>
        <v>2243.7780000000002</v>
      </c>
      <c r="J25" s="5"/>
      <c r="K25" s="2" t="s">
        <v>7</v>
      </c>
      <c r="L25" s="13">
        <v>105.427</v>
      </c>
      <c r="M25" s="13">
        <v>437.494</v>
      </c>
      <c r="N25" s="13">
        <v>637.93</v>
      </c>
      <c r="O25" s="13">
        <v>627.536</v>
      </c>
      <c r="P25" s="13">
        <v>329.502</v>
      </c>
      <c r="Q25" s="13">
        <v>2137.889</v>
      </c>
      <c r="R25" s="13">
        <v>17.74</v>
      </c>
      <c r="S25" s="13">
        <f>SUM(Q25:R25)</f>
        <v>2155.629</v>
      </c>
    </row>
    <row r="26" ht="12.75" customHeight="1">
      <c r="K26" s="4"/>
    </row>
    <row r="27" spans="1:19" ht="12.75" customHeight="1">
      <c r="A27" s="20" t="s">
        <v>17</v>
      </c>
      <c r="B27" s="22" t="s">
        <v>9</v>
      </c>
      <c r="C27" s="22"/>
      <c r="D27" s="22"/>
      <c r="E27" s="22"/>
      <c r="F27" s="22"/>
      <c r="G27" s="22"/>
      <c r="H27" s="22"/>
      <c r="I27" s="22"/>
      <c r="K27" s="20" t="s">
        <v>17</v>
      </c>
      <c r="L27" s="22" t="s">
        <v>9</v>
      </c>
      <c r="M27" s="22"/>
      <c r="N27" s="22"/>
      <c r="O27" s="22"/>
      <c r="P27" s="22"/>
      <c r="Q27" s="22"/>
      <c r="R27" s="22"/>
      <c r="S27" s="22"/>
    </row>
    <row r="28" spans="1:19" ht="25.5" customHeight="1">
      <c r="A28" s="21"/>
      <c r="B28" s="18" t="s">
        <v>10</v>
      </c>
      <c r="C28" s="18" t="s">
        <v>11</v>
      </c>
      <c r="D28" s="18" t="s">
        <v>12</v>
      </c>
      <c r="E28" s="18" t="s">
        <v>13</v>
      </c>
      <c r="F28" s="18" t="s">
        <v>14</v>
      </c>
      <c r="G28" s="18" t="s">
        <v>15</v>
      </c>
      <c r="H28" s="18" t="s">
        <v>16</v>
      </c>
      <c r="I28" s="18" t="s">
        <v>2</v>
      </c>
      <c r="K28" s="21"/>
      <c r="L28" s="18" t="s">
        <v>10</v>
      </c>
      <c r="M28" s="18" t="s">
        <v>11</v>
      </c>
      <c r="N28" s="18" t="s">
        <v>12</v>
      </c>
      <c r="O28" s="18" t="s">
        <v>13</v>
      </c>
      <c r="P28" s="18" t="s">
        <v>14</v>
      </c>
      <c r="Q28" s="18" t="s">
        <v>15</v>
      </c>
      <c r="R28" s="18" t="s">
        <v>16</v>
      </c>
      <c r="S28" s="18" t="s">
        <v>2</v>
      </c>
    </row>
    <row r="29" spans="1:19" ht="12.75" customHeight="1">
      <c r="A29" s="8"/>
      <c r="B29" s="9"/>
      <c r="C29" s="9"/>
      <c r="D29" s="9"/>
      <c r="E29" s="9"/>
      <c r="F29" s="9"/>
      <c r="G29" s="9"/>
      <c r="H29" s="9"/>
      <c r="I29" s="9"/>
      <c r="K29" s="8"/>
      <c r="L29" s="9"/>
      <c r="M29" s="9"/>
      <c r="N29" s="9"/>
      <c r="O29" s="9"/>
      <c r="P29" s="9"/>
      <c r="Q29" s="9"/>
      <c r="R29" s="9"/>
      <c r="S29" s="9"/>
    </row>
    <row r="30" spans="1:19" ht="12.75" customHeight="1">
      <c r="A30" s="19" t="s">
        <v>19</v>
      </c>
      <c r="B30" s="14">
        <v>2.92</v>
      </c>
      <c r="C30" s="14">
        <v>11.26</v>
      </c>
      <c r="D30" s="14">
        <v>17.14</v>
      </c>
      <c r="E30" s="14">
        <v>16.871</v>
      </c>
      <c r="F30" s="14">
        <v>6.839</v>
      </c>
      <c r="G30" s="14">
        <v>55.029</v>
      </c>
      <c r="H30" s="14">
        <v>1.074</v>
      </c>
      <c r="I30" s="14">
        <f>SUM(G30:H30)</f>
        <v>56.103</v>
      </c>
      <c r="J30" s="3"/>
      <c r="K30" s="19" t="s">
        <v>19</v>
      </c>
      <c r="L30" s="14">
        <v>2.585</v>
      </c>
      <c r="M30" s="14">
        <v>10.286</v>
      </c>
      <c r="N30" s="14">
        <v>16.57</v>
      </c>
      <c r="O30" s="14">
        <v>17.31</v>
      </c>
      <c r="P30" s="14">
        <v>7.602</v>
      </c>
      <c r="Q30" s="14">
        <v>54.353</v>
      </c>
      <c r="R30" s="14">
        <v>0.959</v>
      </c>
      <c r="S30" s="14">
        <f>SUM(Q30:R30)</f>
        <v>55.312000000000005</v>
      </c>
    </row>
    <row r="31" spans="1:19" ht="12.75" customHeight="1">
      <c r="A31" s="2"/>
      <c r="B31" s="3"/>
      <c r="C31" s="3"/>
      <c r="D31" s="3"/>
      <c r="E31" s="3"/>
      <c r="F31" s="3"/>
      <c r="G31" s="3"/>
      <c r="H31" s="3"/>
      <c r="I31" s="14"/>
      <c r="J31" s="3"/>
      <c r="K31" s="2"/>
      <c r="L31" s="3"/>
      <c r="M31" s="3"/>
      <c r="N31" s="3"/>
      <c r="O31" s="3"/>
      <c r="P31" s="3"/>
      <c r="Q31" s="3"/>
      <c r="R31" s="3"/>
      <c r="S31" s="14"/>
    </row>
    <row r="32" spans="1:19" ht="12.75" customHeight="1">
      <c r="A32" s="2" t="s">
        <v>3</v>
      </c>
      <c r="B32" s="13">
        <v>1121.19</v>
      </c>
      <c r="C32" s="13">
        <v>4667.481</v>
      </c>
      <c r="D32" s="13">
        <v>7078.599</v>
      </c>
      <c r="E32" s="13">
        <v>6586.428</v>
      </c>
      <c r="F32" s="13">
        <v>3027.42</v>
      </c>
      <c r="G32" s="13">
        <v>22481.119</v>
      </c>
      <c r="H32" s="13">
        <v>417.61</v>
      </c>
      <c r="I32" s="13">
        <f>SUM(G32:H32)</f>
        <v>22898.729</v>
      </c>
      <c r="J32" s="3"/>
      <c r="K32" s="2" t="s">
        <v>3</v>
      </c>
      <c r="L32" s="13">
        <v>983.066</v>
      </c>
      <c r="M32" s="13">
        <v>4323.465</v>
      </c>
      <c r="N32" s="13">
        <v>6867.788</v>
      </c>
      <c r="O32" s="13">
        <v>6603.883</v>
      </c>
      <c r="P32" s="13">
        <v>3207.04</v>
      </c>
      <c r="Q32" s="13">
        <v>21985.243</v>
      </c>
      <c r="R32" s="13">
        <v>435.014</v>
      </c>
      <c r="S32" s="13">
        <f>SUM(Q32:R32)</f>
        <v>22420.256999999998</v>
      </c>
    </row>
    <row r="33" spans="1:19" ht="12.75" customHeight="1">
      <c r="A33" s="2" t="s">
        <v>4</v>
      </c>
      <c r="B33" s="13">
        <v>330.963</v>
      </c>
      <c r="C33" s="13">
        <v>1402.704</v>
      </c>
      <c r="D33" s="13">
        <v>2152.004</v>
      </c>
      <c r="E33" s="13">
        <v>1981.551</v>
      </c>
      <c r="F33" s="13">
        <v>821.689</v>
      </c>
      <c r="G33" s="13">
        <v>6688.912</v>
      </c>
      <c r="H33" s="13">
        <v>124.273</v>
      </c>
      <c r="I33" s="13">
        <f>SUM(G33:H33)</f>
        <v>6813.185</v>
      </c>
      <c r="J33" s="3"/>
      <c r="K33" s="2" t="s">
        <v>4</v>
      </c>
      <c r="L33" s="13">
        <v>291.503</v>
      </c>
      <c r="M33" s="13">
        <v>1320.28</v>
      </c>
      <c r="N33" s="13">
        <v>2114.746</v>
      </c>
      <c r="O33" s="13">
        <v>2011.074</v>
      </c>
      <c r="P33" s="13">
        <v>905.014</v>
      </c>
      <c r="Q33" s="13">
        <v>6642.617</v>
      </c>
      <c r="R33" s="13">
        <v>136.247</v>
      </c>
      <c r="S33" s="13">
        <f>SUM(Q33:R33)</f>
        <v>6778.8640000000005</v>
      </c>
    </row>
    <row r="34" spans="1:19" ht="12.75" customHeight="1">
      <c r="A34" s="2" t="s">
        <v>5</v>
      </c>
      <c r="B34" s="13">
        <v>259.13</v>
      </c>
      <c r="C34" s="13">
        <v>1022.837</v>
      </c>
      <c r="D34" s="13">
        <v>1613.646</v>
      </c>
      <c r="E34" s="13">
        <v>1464.37</v>
      </c>
      <c r="F34" s="13">
        <v>627.132</v>
      </c>
      <c r="G34" s="13">
        <v>4987.115</v>
      </c>
      <c r="H34" s="13">
        <v>100.281</v>
      </c>
      <c r="I34" s="13">
        <f>SUM(G34:H34)</f>
        <v>5087.396</v>
      </c>
      <c r="J34" s="3"/>
      <c r="K34" s="2" t="s">
        <v>5</v>
      </c>
      <c r="L34" s="13">
        <v>229.807</v>
      </c>
      <c r="M34" s="13">
        <v>963.414</v>
      </c>
      <c r="N34" s="13">
        <v>1559.569</v>
      </c>
      <c r="O34" s="13">
        <v>1475.39</v>
      </c>
      <c r="P34" s="13">
        <v>655.976</v>
      </c>
      <c r="Q34" s="13">
        <v>4884.157</v>
      </c>
      <c r="R34" s="13">
        <v>112.548</v>
      </c>
      <c r="S34" s="13">
        <f>SUM(Q34:R34)</f>
        <v>4996.705</v>
      </c>
    </row>
    <row r="35" spans="1:19" ht="12.75" customHeight="1">
      <c r="A35" s="2" t="s">
        <v>6</v>
      </c>
      <c r="B35" s="13">
        <v>205.876</v>
      </c>
      <c r="C35" s="13">
        <v>967.747</v>
      </c>
      <c r="D35" s="13">
        <v>1496.223</v>
      </c>
      <c r="E35" s="13">
        <v>1390.85</v>
      </c>
      <c r="F35" s="13">
        <v>657.365</v>
      </c>
      <c r="G35" s="13">
        <v>4718.06</v>
      </c>
      <c r="H35" s="13">
        <v>99.754</v>
      </c>
      <c r="I35" s="13">
        <f>SUM(G35:H35)</f>
        <v>4817.814</v>
      </c>
      <c r="J35" s="3"/>
      <c r="K35" s="2" t="s">
        <v>6</v>
      </c>
      <c r="L35" s="13">
        <v>182.245</v>
      </c>
      <c r="M35" s="13">
        <v>912.499</v>
      </c>
      <c r="N35" s="13">
        <v>1453.408</v>
      </c>
      <c r="O35" s="13">
        <v>1399.645</v>
      </c>
      <c r="P35" s="13">
        <v>697.058</v>
      </c>
      <c r="Q35" s="13">
        <v>4644.855</v>
      </c>
      <c r="R35" s="13">
        <v>101.098</v>
      </c>
      <c r="S35" s="13">
        <f>SUM(Q35:R35)</f>
        <v>4745.9529999999995</v>
      </c>
    </row>
    <row r="36" spans="1:19" ht="12.75" customHeight="1">
      <c r="A36" s="2" t="s">
        <v>7</v>
      </c>
      <c r="B36" s="13">
        <v>325.221</v>
      </c>
      <c r="C36" s="13">
        <v>1274.194</v>
      </c>
      <c r="D36" s="13">
        <v>1816.726</v>
      </c>
      <c r="E36" s="13">
        <v>1749.657</v>
      </c>
      <c r="F36" s="13">
        <v>921.233</v>
      </c>
      <c r="G36" s="13">
        <v>6087.032</v>
      </c>
      <c r="H36" s="13">
        <v>93.302</v>
      </c>
      <c r="I36" s="13">
        <f>SUM(G36:H36)</f>
        <v>6180.334</v>
      </c>
      <c r="J36" s="3"/>
      <c r="K36" s="2" t="s">
        <v>7</v>
      </c>
      <c r="L36" s="13">
        <v>279.512</v>
      </c>
      <c r="M36" s="13">
        <v>1127.272</v>
      </c>
      <c r="N36" s="13">
        <v>1740.065</v>
      </c>
      <c r="O36" s="13">
        <v>1717.774</v>
      </c>
      <c r="P36" s="13">
        <v>948.992</v>
      </c>
      <c r="Q36" s="13">
        <v>5813.614</v>
      </c>
      <c r="R36" s="13">
        <v>85.121</v>
      </c>
      <c r="S36" s="13">
        <f>SUM(Q36:R36)</f>
        <v>5898.735</v>
      </c>
    </row>
    <row r="37" ht="12.75" customHeight="1">
      <c r="K37" s="4"/>
    </row>
    <row r="38" spans="1:19" ht="25.5" customHeight="1">
      <c r="A38" s="20" t="s">
        <v>17</v>
      </c>
      <c r="B38" s="22" t="s">
        <v>18</v>
      </c>
      <c r="C38" s="22"/>
      <c r="D38" s="22"/>
      <c r="E38" s="22"/>
      <c r="F38" s="22"/>
      <c r="G38" s="22"/>
      <c r="H38" s="22"/>
      <c r="I38" s="22"/>
      <c r="K38" s="20" t="s">
        <v>17</v>
      </c>
      <c r="L38" s="22" t="s">
        <v>18</v>
      </c>
      <c r="M38" s="22"/>
      <c r="N38" s="22"/>
      <c r="O38" s="22"/>
      <c r="P38" s="22"/>
      <c r="Q38" s="22"/>
      <c r="R38" s="22"/>
      <c r="S38" s="22"/>
    </row>
    <row r="39" spans="1:19" ht="25.5" customHeight="1">
      <c r="A39" s="21"/>
      <c r="B39" s="18" t="s">
        <v>10</v>
      </c>
      <c r="C39" s="18" t="s">
        <v>11</v>
      </c>
      <c r="D39" s="18" t="s">
        <v>12</v>
      </c>
      <c r="E39" s="18" t="s">
        <v>13</v>
      </c>
      <c r="F39" s="18" t="s">
        <v>14</v>
      </c>
      <c r="G39" s="18" t="s">
        <v>15</v>
      </c>
      <c r="H39" s="18" t="s">
        <v>16</v>
      </c>
      <c r="I39" s="18" t="s">
        <v>2</v>
      </c>
      <c r="K39" s="21"/>
      <c r="L39" s="18" t="s">
        <v>10</v>
      </c>
      <c r="M39" s="18" t="s">
        <v>11</v>
      </c>
      <c r="N39" s="18" t="s">
        <v>12</v>
      </c>
      <c r="O39" s="18" t="s">
        <v>13</v>
      </c>
      <c r="P39" s="18" t="s">
        <v>14</v>
      </c>
      <c r="Q39" s="18" t="s">
        <v>15</v>
      </c>
      <c r="R39" s="18" t="s">
        <v>16</v>
      </c>
      <c r="S39" s="18" t="s">
        <v>2</v>
      </c>
    </row>
    <row r="40" spans="1:19" ht="12.75" customHeight="1">
      <c r="A40" s="8"/>
      <c r="B40" s="9"/>
      <c r="C40" s="9"/>
      <c r="D40" s="9"/>
      <c r="E40" s="9"/>
      <c r="F40" s="9"/>
      <c r="G40" s="9"/>
      <c r="H40" s="9"/>
      <c r="I40" s="9"/>
      <c r="K40" s="8"/>
      <c r="L40" s="9"/>
      <c r="M40" s="9"/>
      <c r="N40" s="9"/>
      <c r="O40" s="9"/>
      <c r="P40" s="9"/>
      <c r="Q40" s="9"/>
      <c r="R40" s="9"/>
      <c r="S40" s="9"/>
    </row>
    <row r="41" spans="1:19" ht="12.75" customHeight="1">
      <c r="A41" s="19" t="s">
        <v>19</v>
      </c>
      <c r="B41" s="16">
        <f>B30/$I30*100</f>
        <v>5.204712760458443</v>
      </c>
      <c r="C41" s="16">
        <f aca="true" t="shared" si="0" ref="C41:I41">C30/$I30*100</f>
        <v>20.07022797354865</v>
      </c>
      <c r="D41" s="16">
        <f t="shared" si="0"/>
        <v>30.55095092954031</v>
      </c>
      <c r="E41" s="16">
        <f t="shared" si="0"/>
        <v>30.071475678662456</v>
      </c>
      <c r="F41" s="16">
        <f t="shared" si="0"/>
        <v>12.190078961909345</v>
      </c>
      <c r="G41" s="16">
        <f t="shared" si="0"/>
        <v>98.08566386824235</v>
      </c>
      <c r="H41" s="16">
        <f t="shared" si="0"/>
        <v>1.9143361317576602</v>
      </c>
      <c r="I41" s="16">
        <f t="shared" si="0"/>
        <v>100</v>
      </c>
      <c r="K41" s="19" t="s">
        <v>19</v>
      </c>
      <c r="L41" s="16">
        <f>L30/$S30*100</f>
        <v>4.673488573908012</v>
      </c>
      <c r="M41" s="16">
        <f aca="true" t="shared" si="1" ref="M41:S41">M30/$S30*100</f>
        <v>18.596326294474977</v>
      </c>
      <c r="N41" s="16">
        <f t="shared" si="1"/>
        <v>29.957332947642463</v>
      </c>
      <c r="O41" s="16">
        <f t="shared" si="1"/>
        <v>31.295198148683824</v>
      </c>
      <c r="P41" s="16">
        <f t="shared" si="1"/>
        <v>13.743853051778999</v>
      </c>
      <c r="Q41" s="16">
        <f t="shared" si="1"/>
        <v>98.26619901648827</v>
      </c>
      <c r="R41" s="16">
        <f t="shared" si="1"/>
        <v>1.733800983511715</v>
      </c>
      <c r="S41" s="16">
        <f t="shared" si="1"/>
        <v>100</v>
      </c>
    </row>
    <row r="42" spans="1:19" ht="12.75" customHeight="1">
      <c r="A42" s="2"/>
      <c r="B42" s="16"/>
      <c r="C42" s="16"/>
      <c r="D42" s="16"/>
      <c r="E42" s="16"/>
      <c r="F42" s="16"/>
      <c r="G42" s="16"/>
      <c r="H42" s="16"/>
      <c r="I42" s="16"/>
      <c r="K42" s="2"/>
      <c r="L42" s="16"/>
      <c r="M42" s="16"/>
      <c r="N42" s="16"/>
      <c r="O42" s="16"/>
      <c r="P42" s="16"/>
      <c r="Q42" s="16"/>
      <c r="R42" s="16"/>
      <c r="S42" s="16"/>
    </row>
    <row r="43" spans="1:19" ht="12.75" customHeight="1">
      <c r="A43" s="2" t="s">
        <v>3</v>
      </c>
      <c r="B43" s="17">
        <f aca="true" t="shared" si="2" ref="B43:I45">B32/$I32*100</f>
        <v>4.8962979561005335</v>
      </c>
      <c r="C43" s="17">
        <f t="shared" si="2"/>
        <v>20.38314440945609</v>
      </c>
      <c r="D43" s="17">
        <f t="shared" si="2"/>
        <v>30.91262838212549</v>
      </c>
      <c r="E43" s="17">
        <f t="shared" si="2"/>
        <v>28.763290748582598</v>
      </c>
      <c r="F43" s="17">
        <f t="shared" si="2"/>
        <v>13.220908461775323</v>
      </c>
      <c r="G43" s="17">
        <f t="shared" si="2"/>
        <v>98.17627432509464</v>
      </c>
      <c r="H43" s="17">
        <f t="shared" si="2"/>
        <v>1.8237256749053627</v>
      </c>
      <c r="I43" s="17">
        <f t="shared" si="2"/>
        <v>100</v>
      </c>
      <c r="K43" s="2" t="s">
        <v>3</v>
      </c>
      <c r="L43" s="17">
        <f>L32/$S32*100</f>
        <v>4.384722262550336</v>
      </c>
      <c r="M43" s="17">
        <f aca="true" t="shared" si="3" ref="M43:S43">M32/$S32*100</f>
        <v>19.283744160470597</v>
      </c>
      <c r="N43" s="17">
        <f t="shared" si="3"/>
        <v>30.632066349640862</v>
      </c>
      <c r="O43" s="17">
        <f t="shared" si="3"/>
        <v>29.454983499966126</v>
      </c>
      <c r="P43" s="17">
        <f t="shared" si="3"/>
        <v>14.304207128401785</v>
      </c>
      <c r="Q43" s="17">
        <f t="shared" si="3"/>
        <v>98.05972786128187</v>
      </c>
      <c r="R43" s="17">
        <f t="shared" si="3"/>
        <v>1.9402721387181248</v>
      </c>
      <c r="S43" s="17">
        <f t="shared" si="3"/>
        <v>100</v>
      </c>
    </row>
    <row r="44" spans="1:19" ht="12.75" customHeight="1">
      <c r="A44" s="2" t="s">
        <v>4</v>
      </c>
      <c r="B44" s="17">
        <f t="shared" si="2"/>
        <v>4.857684034706235</v>
      </c>
      <c r="C44" s="17">
        <f t="shared" si="2"/>
        <v>20.588080317795566</v>
      </c>
      <c r="D44" s="17">
        <f t="shared" si="2"/>
        <v>31.585873567208285</v>
      </c>
      <c r="E44" s="17">
        <f t="shared" si="2"/>
        <v>29.08406274011347</v>
      </c>
      <c r="F44" s="17">
        <f t="shared" si="2"/>
        <v>12.060277241847976</v>
      </c>
      <c r="G44" s="17">
        <f t="shared" si="2"/>
        <v>98.1759925790948</v>
      </c>
      <c r="H44" s="17">
        <f t="shared" si="2"/>
        <v>1.8240074209052006</v>
      </c>
      <c r="I44" s="17">
        <f t="shared" si="2"/>
        <v>100</v>
      </c>
      <c r="K44" s="2" t="s">
        <v>4</v>
      </c>
      <c r="L44" s="17">
        <f aca="true" t="shared" si="4" ref="L44:S44">L33/$S33*100</f>
        <v>4.300174778546966</v>
      </c>
      <c r="M44" s="17">
        <f t="shared" si="4"/>
        <v>19.476419647893806</v>
      </c>
      <c r="N44" s="17">
        <f t="shared" si="4"/>
        <v>31.19617092185357</v>
      </c>
      <c r="O44" s="17">
        <f t="shared" si="4"/>
        <v>29.66682913243281</v>
      </c>
      <c r="P44" s="17">
        <f t="shared" si="4"/>
        <v>13.35052598783513</v>
      </c>
      <c r="Q44" s="17">
        <f t="shared" si="4"/>
        <v>97.99012046856228</v>
      </c>
      <c r="R44" s="17">
        <f t="shared" si="4"/>
        <v>2.009879531437716</v>
      </c>
      <c r="S44" s="17">
        <f t="shared" si="4"/>
        <v>100</v>
      </c>
    </row>
    <row r="45" spans="1:19" ht="12.75" customHeight="1">
      <c r="A45" s="2" t="s">
        <v>5</v>
      </c>
      <c r="B45" s="17">
        <f t="shared" si="2"/>
        <v>5.093568497518181</v>
      </c>
      <c r="C45" s="17">
        <f t="shared" si="2"/>
        <v>20.105315174993258</v>
      </c>
      <c r="D45" s="17">
        <f t="shared" si="2"/>
        <v>31.718505891815774</v>
      </c>
      <c r="E45" s="17">
        <f t="shared" si="2"/>
        <v>28.784273919309605</v>
      </c>
      <c r="F45" s="17">
        <f t="shared" si="2"/>
        <v>12.327170914157263</v>
      </c>
      <c r="G45" s="17">
        <f t="shared" si="2"/>
        <v>98.02883439779407</v>
      </c>
      <c r="H45" s="17">
        <f t="shared" si="2"/>
        <v>1.9711656022059223</v>
      </c>
      <c r="I45" s="17">
        <f t="shared" si="2"/>
        <v>100</v>
      </c>
      <c r="K45" s="2" t="s">
        <v>5</v>
      </c>
      <c r="L45" s="17">
        <f aca="true" t="shared" si="5" ref="L45:S45">L34/$S34*100</f>
        <v>4.5991708535925175</v>
      </c>
      <c r="M45" s="17">
        <f t="shared" si="5"/>
        <v>19.280986169885956</v>
      </c>
      <c r="N45" s="17">
        <f t="shared" si="5"/>
        <v>31.21194867417628</v>
      </c>
      <c r="O45" s="17">
        <f t="shared" si="5"/>
        <v>29.527258463327332</v>
      </c>
      <c r="P45" s="17">
        <f t="shared" si="5"/>
        <v>13.128171464995434</v>
      </c>
      <c r="Q45" s="17">
        <f t="shared" si="5"/>
        <v>97.74755563916622</v>
      </c>
      <c r="R45" s="17">
        <f t="shared" si="5"/>
        <v>2.2524443608337896</v>
      </c>
      <c r="S45" s="17">
        <f t="shared" si="5"/>
        <v>100</v>
      </c>
    </row>
    <row r="46" spans="1:19" ht="12.75" customHeight="1">
      <c r="A46" s="2" t="s">
        <v>6</v>
      </c>
      <c r="B46" s="17">
        <f aca="true" t="shared" si="6" ref="B46:I46">B35/$I35*100</f>
        <v>4.2732243295403265</v>
      </c>
      <c r="C46" s="17">
        <f t="shared" si="6"/>
        <v>20.08684851677545</v>
      </c>
      <c r="D46" s="17">
        <f t="shared" si="6"/>
        <v>31.056055713234255</v>
      </c>
      <c r="E46" s="17">
        <f t="shared" si="6"/>
        <v>28.868901954288805</v>
      </c>
      <c r="F46" s="17">
        <f t="shared" si="6"/>
        <v>13.644466141698288</v>
      </c>
      <c r="G46" s="17">
        <f t="shared" si="6"/>
        <v>97.92947589923563</v>
      </c>
      <c r="H46" s="17">
        <f t="shared" si="6"/>
        <v>2.0705241007643713</v>
      </c>
      <c r="I46" s="17">
        <f t="shared" si="6"/>
        <v>100</v>
      </c>
      <c r="K46" s="2" t="s">
        <v>6</v>
      </c>
      <c r="L46" s="17">
        <f aca="true" t="shared" si="7" ref="L46:S46">L35/$S35*100</f>
        <v>3.8400085293722888</v>
      </c>
      <c r="M46" s="17">
        <f t="shared" si="7"/>
        <v>19.226886570515976</v>
      </c>
      <c r="N46" s="17">
        <f t="shared" si="7"/>
        <v>30.62415493790183</v>
      </c>
      <c r="O46" s="17">
        <f t="shared" si="7"/>
        <v>29.49133714556381</v>
      </c>
      <c r="P46" s="17">
        <f t="shared" si="7"/>
        <v>14.687418944098269</v>
      </c>
      <c r="Q46" s="17">
        <f t="shared" si="7"/>
        <v>97.86980612745216</v>
      </c>
      <c r="R46" s="17">
        <f t="shared" si="7"/>
        <v>2.130193872547832</v>
      </c>
      <c r="S46" s="17">
        <f t="shared" si="7"/>
        <v>100</v>
      </c>
    </row>
    <row r="47" spans="1:19" ht="12.75" customHeight="1">
      <c r="A47" s="2" t="s">
        <v>7</v>
      </c>
      <c r="B47" s="17">
        <f aca="true" t="shared" si="8" ref="B47:I47">B36/$I36*100</f>
        <v>5.262191331407008</v>
      </c>
      <c r="C47" s="17">
        <f t="shared" si="8"/>
        <v>20.61691164263938</v>
      </c>
      <c r="D47" s="17">
        <f t="shared" si="8"/>
        <v>29.39527216490242</v>
      </c>
      <c r="E47" s="17">
        <f t="shared" si="8"/>
        <v>28.310071915207168</v>
      </c>
      <c r="F47" s="17">
        <f t="shared" si="8"/>
        <v>14.905877255177472</v>
      </c>
      <c r="G47" s="17">
        <f t="shared" si="8"/>
        <v>98.49034048968875</v>
      </c>
      <c r="H47" s="17">
        <f t="shared" si="8"/>
        <v>1.5096595103112553</v>
      </c>
      <c r="I47" s="17">
        <f t="shared" si="8"/>
        <v>100</v>
      </c>
      <c r="K47" s="2" t="s">
        <v>7</v>
      </c>
      <c r="L47" s="17">
        <f aca="true" t="shared" si="9" ref="L47:S47">L36/$S36*100</f>
        <v>4.738507493555822</v>
      </c>
      <c r="M47" s="17">
        <f t="shared" si="9"/>
        <v>19.11040248460051</v>
      </c>
      <c r="N47" s="17">
        <f t="shared" si="9"/>
        <v>29.49895189392302</v>
      </c>
      <c r="O47" s="17">
        <f t="shared" si="9"/>
        <v>29.121057311440502</v>
      </c>
      <c r="P47" s="17">
        <f t="shared" si="9"/>
        <v>16.088059558532468</v>
      </c>
      <c r="Q47" s="17">
        <f t="shared" si="9"/>
        <v>98.55696178926499</v>
      </c>
      <c r="R47" s="17">
        <f t="shared" si="9"/>
        <v>1.4430382107350137</v>
      </c>
      <c r="S47" s="17">
        <f t="shared" si="9"/>
        <v>100</v>
      </c>
    </row>
    <row r="48" spans="1:19" ht="12.75" customHeight="1">
      <c r="A48" s="10"/>
      <c r="B48" s="11"/>
      <c r="C48" s="11"/>
      <c r="D48" s="11"/>
      <c r="E48" s="11"/>
      <c r="F48" s="11"/>
      <c r="G48" s="11"/>
      <c r="H48" s="11"/>
      <c r="I48" s="11"/>
      <c r="K48" s="10"/>
      <c r="L48" s="11"/>
      <c r="M48" s="11"/>
      <c r="N48" s="11"/>
      <c r="O48" s="11"/>
      <c r="P48" s="11"/>
      <c r="Q48" s="11"/>
      <c r="R48" s="11"/>
      <c r="S48" s="11"/>
    </row>
    <row r="50" spans="1:6" ht="12.75" customHeight="1">
      <c r="A50" s="23" t="s">
        <v>20</v>
      </c>
      <c r="B50" s="23"/>
      <c r="C50" s="23"/>
      <c r="D50" s="6"/>
      <c r="E50" s="6"/>
      <c r="F50" s="6"/>
    </row>
  </sheetData>
  <sheetProtection/>
  <mergeCells count="21">
    <mergeCell ref="K16:K17"/>
    <mergeCell ref="L16:S16"/>
    <mergeCell ref="K27:K28"/>
    <mergeCell ref="L27:S27"/>
    <mergeCell ref="K38:K39"/>
    <mergeCell ref="L38:S38"/>
    <mergeCell ref="B5:I5"/>
    <mergeCell ref="B3:I3"/>
    <mergeCell ref="L3:S3"/>
    <mergeCell ref="K4:K6"/>
    <mergeCell ref="L4:S4"/>
    <mergeCell ref="L5:S5"/>
    <mergeCell ref="A27:A28"/>
    <mergeCell ref="B27:I27"/>
    <mergeCell ref="A50:C50"/>
    <mergeCell ref="A38:A39"/>
    <mergeCell ref="B38:I38"/>
    <mergeCell ref="A16:A17"/>
    <mergeCell ref="B16:I16"/>
    <mergeCell ref="A4:A6"/>
    <mergeCell ref="B4:I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bfontana</cp:lastModifiedBy>
  <cp:lastPrinted>2014-08-04T14:14:23Z</cp:lastPrinted>
  <dcterms:created xsi:type="dcterms:W3CDTF">2009-01-30T11:00:02Z</dcterms:created>
  <dcterms:modified xsi:type="dcterms:W3CDTF">2014-08-04T14:14:32Z</dcterms:modified>
  <cp:category/>
  <cp:version/>
  <cp:contentType/>
  <cp:contentStatus/>
</cp:coreProperties>
</file>