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9420" windowHeight="4440" activeTab="0"/>
  </bookViews>
  <sheets>
    <sheet name="15.1" sheetId="1" r:id="rId1"/>
  </sheets>
  <definedNames>
    <definedName name="_xlnm.Print_Area" localSheetId="0">'15.1'!$A$1:$F$41</definedName>
  </definedNames>
  <calcPr fullCalcOnLoad="1"/>
</workbook>
</file>

<file path=xl/sharedStrings.xml><?xml version="1.0" encoding="utf-8"?>
<sst xmlns="http://schemas.openxmlformats.org/spreadsheetml/2006/main" count="40" uniqueCount="35">
  <si>
    <t>SEZIONI E SOTTOSEZIONI DI ATTIVITA' ECONOMICA</t>
  </si>
  <si>
    <t xml:space="preserve">Export </t>
  </si>
  <si>
    <t>Import</t>
  </si>
  <si>
    <t>Totale</t>
  </si>
  <si>
    <r>
      <t>Fonte:</t>
    </r>
    <r>
      <rPr>
        <sz val="7"/>
        <rFont val="Arial"/>
        <family val="2"/>
      </rPr>
      <t xml:space="preserve"> Istat, dal sito internet http: // www.coeweb.istat.it</t>
    </r>
  </si>
  <si>
    <t>CA-Prodotti alimentari, bevande e tabacco</t>
  </si>
  <si>
    <t>CB-Prodotti tessili, abbigliamento, pelli e accessori</t>
  </si>
  <si>
    <t>CC-Legno e prodotti in legno; carta e stampa</t>
  </si>
  <si>
    <t>CD-Coke e prodotti petroliferi raffinati</t>
  </si>
  <si>
    <t>CE-Sostanze e prodotti chimici</t>
  </si>
  <si>
    <t>CF-Articoli farmaceutici, chimico-medicinali e botanici</t>
  </si>
  <si>
    <t>CG-Articoli in gomma e materie plastiche, altri prodotti della lavorazione di minerali non metalliferi</t>
  </si>
  <si>
    <t>CH-Metalli di base e prodotti in metallo, esclusi macchine e impianti</t>
  </si>
  <si>
    <t>CI-Computer, apparecchi elettronici e ottici</t>
  </si>
  <si>
    <t>CJ-Apparecchi elettrici</t>
  </si>
  <si>
    <t>CK-Macchinari ed apparecchi n.c.a.</t>
  </si>
  <si>
    <t>CL-Mezzi di trasporto</t>
  </si>
  <si>
    <t>CM-Prodotti delle altre attività manifatturiere</t>
  </si>
  <si>
    <t>J-Prodotti delle attività dei servizi di informazione e comunicazione</t>
  </si>
  <si>
    <t>V-Merci dichiarate come provviste di bordo, merci nazionali di ritorno e respinte, merci varie</t>
  </si>
  <si>
    <t>A-Prodotti dell'agricoltura, della silvicoltura e della pesca</t>
  </si>
  <si>
    <t>B-Prodotti dell'estrazione di minerali da cave e miniere</t>
  </si>
  <si>
    <t>E-Prodotti delle attività di trattamento dei rifiuti e risanamento</t>
  </si>
  <si>
    <t>R-Prodotti delle attività artistiche, sportive, di intrattenimento e divertimento</t>
  </si>
  <si>
    <t>AREE GEOGRAFICHE</t>
  </si>
  <si>
    <t>Export</t>
  </si>
  <si>
    <t>Valle d'Aosta/Vallée d'Aoste</t>
  </si>
  <si>
    <t>Nord-Ovest</t>
  </si>
  <si>
    <t>Nord-Est</t>
  </si>
  <si>
    <t>Centro</t>
  </si>
  <si>
    <t>Sud</t>
  </si>
  <si>
    <t>Isole</t>
  </si>
  <si>
    <t>Diverse o non specificate</t>
  </si>
  <si>
    <t>M-Attività professionali</t>
  </si>
  <si>
    <r>
      <t>Tavola 15.1 - Importazioni ed esportazioni</t>
    </r>
    <r>
      <rPr>
        <sz val="9"/>
        <rFont val="Arial"/>
        <family val="2"/>
      </rPr>
      <t xml:space="preserve"> (v</t>
    </r>
    <r>
      <rPr>
        <i/>
        <sz val="9"/>
        <rFont val="Arial"/>
        <family val="2"/>
      </rPr>
      <t>alori in  euro)</t>
    </r>
    <r>
      <rPr>
        <b/>
        <sz val="9"/>
        <rFont val="Arial"/>
        <family val="2"/>
      </rPr>
      <t xml:space="preserve"> per attività economica - Valle d'Aosta e aree geografiche</t>
    </r>
    <r>
      <rPr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>- Anni 2014-2015</t>
    </r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</si>
</sst>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.0"/>
    <numFmt numFmtId="191" formatCode="0.0"/>
    <numFmt numFmtId="192" formatCode="_-* #,##0.0_-;\-* #,##0.0_-;_-* &quot;-&quot;??_-;_-@_-"/>
    <numFmt numFmtId="193" formatCode="_-* #,##0.000_-;\-* #,##0.000_-;_-* &quot;-&quot;??_-;_-@_-"/>
    <numFmt numFmtId="194" formatCode="_-* #,##0_-;\-* #,##0_-;_-* &quot;-&quot;??_-;_-@_-"/>
    <numFmt numFmtId="195" formatCode="#,##0_ ;\-#,##0\ "/>
    <numFmt numFmtId="196" formatCode="&quot;Sì&quot;;&quot;Sì&quot;;&quot;No&quot;"/>
    <numFmt numFmtId="197" formatCode="&quot;Vero&quot;;&quot;Vero&quot;;&quot;Falso&quot;"/>
    <numFmt numFmtId="198" formatCode="&quot;Attivo&quot;;&quot;Attivo&quot;;&quot;Inattivo&quot;"/>
    <numFmt numFmtId="199" formatCode="[$€-2]\ #.##000_);[Red]\([$€-2]\ #.##000\)"/>
  </numFmts>
  <fonts count="46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right" vertical="center" wrapText="1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194" fontId="3" fillId="33" borderId="0" xfId="44" applyNumberFormat="1" applyFont="1" applyFill="1" applyAlignment="1">
      <alignment horizontal="right" wrapText="1"/>
    </xf>
    <xf numFmtId="194" fontId="4" fillId="33" borderId="10" xfId="44" applyNumberFormat="1" applyFont="1" applyFill="1" applyBorder="1" applyAlignment="1">
      <alignment/>
    </xf>
    <xf numFmtId="194" fontId="0" fillId="33" borderId="0" xfId="0" applyNumberForma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33" borderId="0" xfId="0" applyNumberFormat="1" applyFont="1" applyFill="1" applyBorder="1" applyAlignment="1">
      <alignment horizontal="right" vertical="center" wrapText="1"/>
    </xf>
    <xf numFmtId="190" fontId="3" fillId="33" borderId="0" xfId="0" applyNumberFormat="1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center" wrapText="1"/>
    </xf>
    <xf numFmtId="3" fontId="4" fillId="34" borderId="0" xfId="0" applyNumberFormat="1" applyFont="1" applyFill="1" applyBorder="1" applyAlignment="1">
      <alignment horizontal="right" vertical="center" wrapText="1"/>
    </xf>
    <xf numFmtId="3" fontId="4" fillId="33" borderId="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/>
    </xf>
    <xf numFmtId="190" fontId="4" fillId="33" borderId="0" xfId="0" applyNumberFormat="1" applyFont="1" applyFill="1" applyBorder="1" applyAlignment="1">
      <alignment/>
    </xf>
    <xf numFmtId="0" fontId="9" fillId="33" borderId="0" xfId="0" applyFont="1" applyFill="1" applyAlignment="1">
      <alignment horizontal="left" vertical="center" wrapText="1"/>
    </xf>
    <xf numFmtId="3" fontId="8" fillId="33" borderId="0" xfId="0" applyNumberFormat="1" applyFont="1" applyFill="1" applyAlignment="1">
      <alignment horizontal="right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H13" sqref="H13"/>
    </sheetView>
  </sheetViews>
  <sheetFormatPr defaultColWidth="13.421875" defaultRowHeight="12.75"/>
  <cols>
    <col min="1" max="1" width="67.421875" style="2" customWidth="1"/>
    <col min="2" max="5" width="12.57421875" style="2" customWidth="1"/>
    <col min="6" max="16384" width="13.421875" style="2" customWidth="1"/>
  </cols>
  <sheetData>
    <row r="1" s="1" customFormat="1" ht="12.75" customHeight="1">
      <c r="A1" s="8" t="s">
        <v>34</v>
      </c>
    </row>
    <row r="2" ht="12.75">
      <c r="A2" s="6"/>
    </row>
    <row r="3" spans="1:5" ht="12.75">
      <c r="A3" s="30" t="s">
        <v>0</v>
      </c>
      <c r="B3" s="32">
        <v>2014</v>
      </c>
      <c r="C3" s="32"/>
      <c r="D3" s="32">
        <v>2015</v>
      </c>
      <c r="E3" s="32"/>
    </row>
    <row r="4" spans="1:12" ht="22.5" customHeight="1">
      <c r="A4" s="31"/>
      <c r="B4" s="3" t="s">
        <v>2</v>
      </c>
      <c r="C4" s="3" t="s">
        <v>1</v>
      </c>
      <c r="D4" s="3" t="s">
        <v>2</v>
      </c>
      <c r="E4" s="3" t="s">
        <v>1</v>
      </c>
      <c r="I4" s="9"/>
      <c r="J4" s="9"/>
      <c r="K4" s="9"/>
      <c r="L4" s="9"/>
    </row>
    <row r="5" spans="1:12" ht="12.75">
      <c r="A5" s="5" t="s">
        <v>20</v>
      </c>
      <c r="B5" s="9">
        <v>1136349</v>
      </c>
      <c r="C5" s="9">
        <v>1338899</v>
      </c>
      <c r="D5" s="9">
        <f>433709+479768+1093</f>
        <v>914570</v>
      </c>
      <c r="E5" s="9">
        <v>565712</v>
      </c>
      <c r="I5" s="9"/>
      <c r="J5" s="9"/>
      <c r="K5" s="9"/>
      <c r="L5" s="9"/>
    </row>
    <row r="6" spans="1:12" ht="12.75">
      <c r="A6" s="5" t="s">
        <v>21</v>
      </c>
      <c r="B6" s="9">
        <v>2378648</v>
      </c>
      <c r="C6" s="9">
        <v>633077</v>
      </c>
      <c r="D6" s="9">
        <v>1942149</v>
      </c>
      <c r="E6" s="9">
        <v>774155</v>
      </c>
      <c r="I6" s="9"/>
      <c r="J6" s="9"/>
      <c r="K6" s="9"/>
      <c r="L6" s="9"/>
    </row>
    <row r="7" spans="1:5" ht="12.75">
      <c r="A7" s="5" t="s">
        <v>5</v>
      </c>
      <c r="B7" s="9">
        <v>10418998</v>
      </c>
      <c r="C7" s="9">
        <v>52999974</v>
      </c>
      <c r="D7" s="9">
        <v>8114658</v>
      </c>
      <c r="E7" s="9">
        <v>58401604</v>
      </c>
    </row>
    <row r="8" spans="1:13" ht="12.75">
      <c r="A8" s="5" t="s">
        <v>6</v>
      </c>
      <c r="B8" s="9">
        <v>7136122</v>
      </c>
      <c r="C8" s="9">
        <v>12433651</v>
      </c>
      <c r="D8" s="9">
        <v>9120607</v>
      </c>
      <c r="E8" s="9">
        <v>15382683</v>
      </c>
      <c r="M8" s="9"/>
    </row>
    <row r="9" spans="1:13" ht="12.75">
      <c r="A9" s="5" t="s">
        <v>7</v>
      </c>
      <c r="B9" s="9">
        <v>6088769</v>
      </c>
      <c r="C9" s="9">
        <v>4468259</v>
      </c>
      <c r="D9" s="9">
        <v>7008036</v>
      </c>
      <c r="E9" s="9">
        <v>5663964</v>
      </c>
      <c r="M9" s="9"/>
    </row>
    <row r="10" spans="1:13" ht="12.75">
      <c r="A10" s="5" t="s">
        <v>8</v>
      </c>
      <c r="B10" s="9">
        <v>2476324</v>
      </c>
      <c r="C10" s="9">
        <v>140</v>
      </c>
      <c r="D10" s="9">
        <v>1698396</v>
      </c>
      <c r="E10" s="9">
        <v>3248</v>
      </c>
      <c r="I10" s="9"/>
      <c r="J10" s="9"/>
      <c r="K10" s="9"/>
      <c r="L10" s="9"/>
      <c r="M10" s="9"/>
    </row>
    <row r="11" spans="1:12" ht="12.75">
      <c r="A11" s="5" t="s">
        <v>9</v>
      </c>
      <c r="B11" s="9">
        <v>6016473</v>
      </c>
      <c r="C11" s="9">
        <v>553744</v>
      </c>
      <c r="D11" s="9">
        <v>6325389</v>
      </c>
      <c r="E11" s="9">
        <v>654075</v>
      </c>
      <c r="I11" s="9"/>
      <c r="J11" s="9"/>
      <c r="K11" s="9"/>
      <c r="L11" s="9"/>
    </row>
    <row r="12" spans="1:5" ht="12.75">
      <c r="A12" s="5" t="s">
        <v>10</v>
      </c>
      <c r="B12" s="9">
        <v>575252</v>
      </c>
      <c r="C12" s="9">
        <v>771975</v>
      </c>
      <c r="D12" s="9">
        <v>1877688</v>
      </c>
      <c r="E12" s="9">
        <v>692472</v>
      </c>
    </row>
    <row r="13" spans="1:5" ht="12.75">
      <c r="A13" s="5" t="s">
        <v>11</v>
      </c>
      <c r="B13" s="9">
        <v>18598592</v>
      </c>
      <c r="C13" s="9">
        <v>21992719</v>
      </c>
      <c r="D13" s="9">
        <v>19766530</v>
      </c>
      <c r="E13" s="9">
        <v>29909573</v>
      </c>
    </row>
    <row r="14" spans="1:5" ht="12.75">
      <c r="A14" s="5" t="s">
        <v>12</v>
      </c>
      <c r="B14" s="9">
        <v>89464530</v>
      </c>
      <c r="C14" s="9">
        <v>365106905</v>
      </c>
      <c r="D14" s="9">
        <v>88200202</v>
      </c>
      <c r="E14" s="9">
        <v>354413541</v>
      </c>
    </row>
    <row r="15" spans="1:5" ht="12.75">
      <c r="A15" s="5" t="s">
        <v>13</v>
      </c>
      <c r="B15" s="9">
        <v>4327467</v>
      </c>
      <c r="C15" s="9">
        <v>6528599</v>
      </c>
      <c r="D15" s="9">
        <v>3335230</v>
      </c>
      <c r="E15" s="9">
        <v>6504805</v>
      </c>
    </row>
    <row r="16" spans="1:5" ht="12.75">
      <c r="A16" s="5" t="s">
        <v>14</v>
      </c>
      <c r="B16" s="9">
        <v>7314861</v>
      </c>
      <c r="C16" s="9">
        <v>2175186</v>
      </c>
      <c r="D16" s="9">
        <v>7872398</v>
      </c>
      <c r="E16" s="9">
        <v>1867719</v>
      </c>
    </row>
    <row r="17" spans="1:5" ht="12.75">
      <c r="A17" s="5" t="s">
        <v>15</v>
      </c>
      <c r="B17" s="9">
        <v>20986429</v>
      </c>
      <c r="C17" s="9">
        <v>41482944</v>
      </c>
      <c r="D17" s="9">
        <v>22228335</v>
      </c>
      <c r="E17" s="9">
        <v>49954224</v>
      </c>
    </row>
    <row r="18" spans="1:5" ht="12.75">
      <c r="A18" s="5" t="s">
        <v>16</v>
      </c>
      <c r="B18" s="9">
        <v>3972440</v>
      </c>
      <c r="C18" s="9">
        <v>74005563</v>
      </c>
      <c r="D18" s="9">
        <v>3732703</v>
      </c>
      <c r="E18" s="9">
        <v>56298067</v>
      </c>
    </row>
    <row r="19" spans="1:5" ht="12.75">
      <c r="A19" s="5" t="s">
        <v>17</v>
      </c>
      <c r="B19" s="9">
        <v>9836953</v>
      </c>
      <c r="C19" s="9">
        <v>17095604</v>
      </c>
      <c r="D19" s="9">
        <v>11376722</v>
      </c>
      <c r="E19" s="9">
        <v>20235804</v>
      </c>
    </row>
    <row r="20" spans="1:5" ht="12.75">
      <c r="A20" s="5" t="s">
        <v>22</v>
      </c>
      <c r="B20" s="9">
        <v>11356082</v>
      </c>
      <c r="C20" s="9">
        <v>801986</v>
      </c>
      <c r="D20" s="9">
        <v>14724722</v>
      </c>
      <c r="E20" s="9">
        <v>306811</v>
      </c>
    </row>
    <row r="21" spans="1:5" ht="12.75">
      <c r="A21" s="5" t="s">
        <v>18</v>
      </c>
      <c r="B21" s="9">
        <v>395596</v>
      </c>
      <c r="C21" s="9">
        <v>4907643</v>
      </c>
      <c r="D21" s="9">
        <v>161651</v>
      </c>
      <c r="E21" s="9">
        <v>4107702</v>
      </c>
    </row>
    <row r="22" spans="1:5" ht="12.75">
      <c r="A22" s="5" t="s">
        <v>33</v>
      </c>
      <c r="B22" s="9">
        <v>0</v>
      </c>
      <c r="C22" s="9">
        <v>0</v>
      </c>
      <c r="D22" s="9">
        <v>45140</v>
      </c>
      <c r="E22" s="9">
        <v>0</v>
      </c>
    </row>
    <row r="23" spans="1:8" ht="12.75">
      <c r="A23" s="5" t="s">
        <v>23</v>
      </c>
      <c r="B23" s="9">
        <v>1233</v>
      </c>
      <c r="C23" s="9">
        <v>23719</v>
      </c>
      <c r="D23" s="9">
        <v>2092</v>
      </c>
      <c r="E23" s="9">
        <v>0</v>
      </c>
      <c r="F23" s="9"/>
      <c r="G23" s="9"/>
      <c r="H23" s="9"/>
    </row>
    <row r="24" spans="1:5" ht="10.5" customHeight="1">
      <c r="A24" s="5" t="s">
        <v>19</v>
      </c>
      <c r="B24" s="9">
        <v>233225</v>
      </c>
      <c r="C24" s="9">
        <v>29105</v>
      </c>
      <c r="D24" s="9">
        <v>36635</v>
      </c>
      <c r="E24" s="9">
        <v>18694</v>
      </c>
    </row>
    <row r="25" spans="1:5" ht="10.5" customHeight="1">
      <c r="A25" s="5"/>
      <c r="B25" s="9"/>
      <c r="C25" s="9"/>
      <c r="D25" s="9"/>
      <c r="E25" s="9"/>
    </row>
    <row r="26" spans="1:5" ht="12.75">
      <c r="A26" s="7" t="s">
        <v>3</v>
      </c>
      <c r="B26" s="10">
        <f>SUM(B5:B25)</f>
        <v>202714343</v>
      </c>
      <c r="C26" s="10">
        <f>SUM(C5:C25)</f>
        <v>607349692</v>
      </c>
      <c r="D26" s="10">
        <f>SUM(D5:D25)</f>
        <v>208483853</v>
      </c>
      <c r="E26" s="10">
        <f>SUM(E5:E25)</f>
        <v>605754853</v>
      </c>
    </row>
    <row r="27" ht="12.75">
      <c r="A27" s="5"/>
    </row>
    <row r="28" spans="1:5" ht="12.75">
      <c r="A28" s="33" t="s">
        <v>24</v>
      </c>
      <c r="B28" s="34">
        <v>2014</v>
      </c>
      <c r="C28" s="34"/>
      <c r="D28" s="34">
        <v>2015</v>
      </c>
      <c r="E28" s="34"/>
    </row>
    <row r="29" spans="1:5" ht="12.75">
      <c r="A29" s="33"/>
      <c r="B29" s="13" t="s">
        <v>2</v>
      </c>
      <c r="C29" s="13" t="s">
        <v>25</v>
      </c>
      <c r="D29" s="13" t="s">
        <v>2</v>
      </c>
      <c r="E29" s="13" t="s">
        <v>25</v>
      </c>
    </row>
    <row r="30" spans="1:5" ht="12.75">
      <c r="A30" s="16"/>
      <c r="B30" s="14"/>
      <c r="C30" s="14"/>
      <c r="D30" s="15"/>
      <c r="E30" s="12"/>
    </row>
    <row r="31" spans="1:5" ht="12.75">
      <c r="A31" s="16" t="s">
        <v>26</v>
      </c>
      <c r="B31" s="17">
        <v>202714343</v>
      </c>
      <c r="C31" s="18">
        <v>607349692</v>
      </c>
      <c r="D31" s="17">
        <v>208483853</v>
      </c>
      <c r="E31" s="17">
        <v>605754853</v>
      </c>
    </row>
    <row r="32" spans="1:5" ht="12.75">
      <c r="A32" s="16"/>
      <c r="B32" s="19"/>
      <c r="C32" s="19"/>
      <c r="D32" s="20"/>
      <c r="E32" s="14"/>
    </row>
    <row r="33" spans="1:11" ht="12.75">
      <c r="A33" s="21" t="s">
        <v>27</v>
      </c>
      <c r="B33" s="22">
        <v>146867431163</v>
      </c>
      <c r="C33" s="22">
        <v>160005590046</v>
      </c>
      <c r="D33" s="22">
        <v>153166520637</v>
      </c>
      <c r="E33" s="22">
        <v>164400918478</v>
      </c>
      <c r="H33" s="9"/>
      <c r="I33" s="9"/>
      <c r="J33" s="9"/>
      <c r="K33" s="9"/>
    </row>
    <row r="34" spans="1:5" ht="12.75">
      <c r="A34" s="21" t="s">
        <v>28</v>
      </c>
      <c r="B34" s="22">
        <v>82447559793</v>
      </c>
      <c r="C34" s="22">
        <v>126855450971</v>
      </c>
      <c r="D34" s="22">
        <v>86448491074</v>
      </c>
      <c r="E34" s="22">
        <v>132807237481</v>
      </c>
    </row>
    <row r="35" spans="1:5" ht="12.75">
      <c r="A35" s="23" t="s">
        <v>29</v>
      </c>
      <c r="B35" s="22">
        <v>56303713976</v>
      </c>
      <c r="C35" s="22">
        <v>66434116819</v>
      </c>
      <c r="D35" s="22">
        <v>60899857037</v>
      </c>
      <c r="E35" s="22">
        <v>69107846453</v>
      </c>
    </row>
    <row r="36" spans="1:11" ht="12.75">
      <c r="A36" s="21" t="s">
        <v>30</v>
      </c>
      <c r="B36" s="22">
        <v>24869773255</v>
      </c>
      <c r="C36" s="22">
        <v>26383838468</v>
      </c>
      <c r="D36" s="22">
        <v>28117635526</v>
      </c>
      <c r="E36" s="22">
        <v>29067940969</v>
      </c>
      <c r="H36" s="9"/>
      <c r="I36" s="9"/>
      <c r="J36" s="9"/>
      <c r="K36" s="9"/>
    </row>
    <row r="37" spans="1:11" ht="12.75">
      <c r="A37" s="21" t="s">
        <v>31</v>
      </c>
      <c r="B37" s="22">
        <v>25920097182</v>
      </c>
      <c r="C37" s="22">
        <v>14322597989</v>
      </c>
      <c r="D37" s="22">
        <v>19819354356</v>
      </c>
      <c r="E37" s="22">
        <v>13272239298</v>
      </c>
      <c r="H37" s="9"/>
      <c r="I37" s="9"/>
      <c r="J37" s="9"/>
      <c r="K37" s="9"/>
    </row>
    <row r="38" spans="1:5" ht="12.75">
      <c r="A38" s="21" t="s">
        <v>32</v>
      </c>
      <c r="B38" s="22">
        <v>20530271474</v>
      </c>
      <c r="C38" s="22">
        <v>4868819601</v>
      </c>
      <c r="D38" s="22">
        <v>20263473631</v>
      </c>
      <c r="E38" s="22">
        <v>5225166096</v>
      </c>
    </row>
    <row r="39" spans="1:8" ht="12.75">
      <c r="A39" s="7"/>
      <c r="B39" s="24"/>
      <c r="C39" s="24"/>
      <c r="D39" s="25"/>
      <c r="E39" s="25"/>
      <c r="H39" s="9"/>
    </row>
    <row r="40" spans="1:12" ht="12.75">
      <c r="A40" s="26"/>
      <c r="B40" s="27"/>
      <c r="C40" s="27"/>
      <c r="D40" s="27"/>
      <c r="E40" s="28"/>
      <c r="F40" s="29"/>
      <c r="I40" s="9"/>
      <c r="J40" s="9"/>
      <c r="K40" s="9"/>
      <c r="L40" s="9"/>
    </row>
    <row r="41" spans="1:3" ht="12.75">
      <c r="A41" s="4" t="s">
        <v>4</v>
      </c>
      <c r="B41" s="11"/>
      <c r="C41" s="11"/>
    </row>
  </sheetData>
  <sheetProtection/>
  <mergeCells count="6">
    <mergeCell ref="A3:A4"/>
    <mergeCell ref="B3:C3"/>
    <mergeCell ref="A28:A29"/>
    <mergeCell ref="B28:C28"/>
    <mergeCell ref="D3:E3"/>
    <mergeCell ref="D28:E2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bfontana</cp:lastModifiedBy>
  <cp:lastPrinted>2016-05-02T09:49:21Z</cp:lastPrinted>
  <dcterms:created xsi:type="dcterms:W3CDTF">1996-11-05T10:16:36Z</dcterms:created>
  <dcterms:modified xsi:type="dcterms:W3CDTF">2016-05-02T10:56:09Z</dcterms:modified>
  <cp:category/>
  <cp:version/>
  <cp:contentType/>
  <cp:contentStatus/>
</cp:coreProperties>
</file>