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835" activeTab="0"/>
  </bookViews>
  <sheets>
    <sheet name="21.8" sheetId="1" r:id="rId1"/>
  </sheets>
  <definedNames>
    <definedName name="AOK_A_Anagrafica">#REF!</definedName>
    <definedName name="_xlnm.Print_Area" localSheetId="0">'21.8'!$A$1:$P$51</definedName>
    <definedName name="dbo_V_ElencoAmmiPerCarica">#REF!</definedName>
    <definedName name="Query7">#REF!</definedName>
    <definedName name="_xlnm.Print_Titles" localSheetId="0">'21.8'!$A:$A</definedName>
  </definedNames>
  <calcPr fullCalcOnLoad="1"/>
</workbook>
</file>

<file path=xl/sharedStrings.xml><?xml version="1.0" encoding="utf-8"?>
<sst xmlns="http://schemas.openxmlformats.org/spreadsheetml/2006/main" count="88" uniqueCount="26">
  <si>
    <t>A</t>
  </si>
  <si>
    <t>B1</t>
  </si>
  <si>
    <t>B2</t>
  </si>
  <si>
    <t>B3</t>
  </si>
  <si>
    <t>C1</t>
  </si>
  <si>
    <t>C2</t>
  </si>
  <si>
    <t>D</t>
  </si>
  <si>
    <t>REGIONE</t>
  </si>
  <si>
    <t>TOTALE</t>
  </si>
  <si>
    <t>Tempo pieno</t>
  </si>
  <si>
    <t>Tempo parziale</t>
  </si>
  <si>
    <t>MASCHI</t>
  </si>
  <si>
    <t>FEMMINE</t>
  </si>
  <si>
    <t>LIVELLO DI INQUADRAMENTO</t>
  </si>
  <si>
    <t>Altre figure</t>
  </si>
  <si>
    <t>COMUNI (b)</t>
  </si>
  <si>
    <t>COMUNITA' MONTANE (b)</t>
  </si>
  <si>
    <t>ASSOCIAZIONE DEI COMUNI - CONSORZI (b)</t>
  </si>
  <si>
    <t>(a) Dato al 31/12</t>
  </si>
  <si>
    <t>(b) Tali dati non sono comprensivi delle figure professionali dei segretari degli enti locali. Si precisa che le sedi di segreteria dei tre livelli considerati sono complessivamente 60</t>
  </si>
  <si>
    <t>(c) Dato concernente tutti gli incarichi conferiti, ivi compresi esterni, fiduciari e segretari particolari</t>
  </si>
  <si>
    <t>Dirigenti (c)</t>
  </si>
  <si>
    <t>I dati possono non coincidere con quelli pubblicati nelle versioni precedenti dell'Annuario statistico a causa di alcune revisioni metodologiche alla fonte</t>
  </si>
  <si>
    <t>ANNO 2014</t>
  </si>
  <si>
    <r>
      <t xml:space="preserve">Tavola 21.8 - Totale dipendenti per ente, genere, livello di inquadramento e orario - Valle d'Aosta - Anno 2014 </t>
    </r>
    <r>
      <rPr>
        <i/>
        <sz val="9"/>
        <rFont val="Arial"/>
        <family val="2"/>
      </rPr>
      <t>(a)</t>
    </r>
  </si>
  <si>
    <r>
      <t>Fonte:</t>
    </r>
    <r>
      <rPr>
        <sz val="7"/>
        <rFont val="Arial"/>
        <family val="2"/>
      </rPr>
      <t xml:space="preserve"> RAVA - Presidenza della Regione  - Dipartimento enti locali, segreteria della giunta e affari di prefettura e Dipartimento personale e organizzazione 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</si>
</sst>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 horizontal="left"/>
    </xf>
    <xf numFmtId="0" fontId="0" fillId="24" borderId="0" xfId="0" applyFill="1" applyAlignment="1">
      <alignment vertical="center"/>
    </xf>
    <xf numFmtId="0" fontId="20" fillId="24" borderId="0" xfId="0" applyFont="1" applyFill="1" applyAlignment="1">
      <alignment/>
    </xf>
    <xf numFmtId="0" fontId="26" fillId="24" borderId="0" xfId="0" applyFont="1" applyFill="1" applyBorder="1" applyAlignment="1">
      <alignment horizontal="left" vertical="center" wrapText="1" indent="2"/>
    </xf>
    <xf numFmtId="3" fontId="26" fillId="24" borderId="0" xfId="0" applyNumberFormat="1" applyFont="1" applyFill="1" applyBorder="1" applyAlignment="1">
      <alignment horizontal="right" vertical="center"/>
    </xf>
    <xf numFmtId="0" fontId="25" fillId="24" borderId="0" xfId="0" applyFont="1" applyFill="1" applyAlignment="1">
      <alignment/>
    </xf>
    <xf numFmtId="3" fontId="23" fillId="24" borderId="0" xfId="0" applyNumberFormat="1" applyFont="1" applyFill="1" applyAlignment="1">
      <alignment horizontal="center" vertical="center"/>
    </xf>
    <xf numFmtId="0" fontId="24" fillId="24" borderId="0" xfId="0" applyFont="1" applyFill="1" applyAlignment="1">
      <alignment/>
    </xf>
    <xf numFmtId="3" fontId="23" fillId="24" borderId="0" xfId="0" applyNumberFormat="1" applyFont="1" applyFill="1" applyBorder="1" applyAlignment="1">
      <alignment horizontal="center" vertical="center"/>
    </xf>
    <xf numFmtId="3" fontId="26" fillId="24" borderId="0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center" wrapText="1" indent="2"/>
    </xf>
    <xf numFmtId="0" fontId="26" fillId="24" borderId="10" xfId="0" applyFont="1" applyFill="1" applyBorder="1" applyAlignment="1">
      <alignment horizontal="left" vertical="center" wrapText="1" indent="2"/>
    </xf>
    <xf numFmtId="0" fontId="0" fillId="24" borderId="11" xfId="0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center" vertical="center" wrapText="1"/>
    </xf>
    <xf numFmtId="41" fontId="23" fillId="25" borderId="0" xfId="0" applyNumberFormat="1" applyFont="1" applyFill="1" applyBorder="1" applyAlignment="1">
      <alignment horizontal="right" vertical="center"/>
    </xf>
    <xf numFmtId="41" fontId="26" fillId="25" borderId="0" xfId="0" applyNumberFormat="1" applyFont="1" applyFill="1" applyBorder="1" applyAlignment="1">
      <alignment horizontal="right" vertical="center"/>
    </xf>
    <xf numFmtId="3" fontId="26" fillId="25" borderId="0" xfId="0" applyNumberFormat="1" applyFont="1" applyFill="1" applyBorder="1" applyAlignment="1">
      <alignment horizontal="right" vertical="center"/>
    </xf>
    <xf numFmtId="0" fontId="0" fillId="25" borderId="11" xfId="0" applyFill="1" applyBorder="1" applyAlignment="1">
      <alignment horizontal="center" vertical="center" wrapText="1"/>
    </xf>
    <xf numFmtId="3" fontId="23" fillId="25" borderId="0" xfId="0" applyNumberFormat="1" applyFont="1" applyFill="1" applyBorder="1" applyAlignment="1">
      <alignment horizontal="right" vertical="center"/>
    </xf>
    <xf numFmtId="41" fontId="26" fillId="25" borderId="10" xfId="0" applyNumberFormat="1" applyFont="1" applyFill="1" applyBorder="1" applyAlignment="1">
      <alignment horizontal="right" vertical="center"/>
    </xf>
    <xf numFmtId="0" fontId="23" fillId="25" borderId="0" xfId="0" applyNumberFormat="1" applyFont="1" applyFill="1" applyBorder="1" applyAlignment="1">
      <alignment horizontal="right" vertical="center"/>
    </xf>
    <xf numFmtId="0" fontId="23" fillId="25" borderId="12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left"/>
    </xf>
    <xf numFmtId="0" fontId="28" fillId="24" borderId="10" xfId="0" applyFont="1" applyFill="1" applyBorder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SheetLayoutView="50" zoomScalePageLayoutView="0" workbookViewId="0" topLeftCell="A8">
      <selection activeCell="S19" sqref="S19"/>
    </sheetView>
  </sheetViews>
  <sheetFormatPr defaultColWidth="11.421875" defaultRowHeight="12.75"/>
  <cols>
    <col min="1" max="1" width="13.57421875" style="1" customWidth="1"/>
    <col min="2" max="2" width="9.7109375" style="1" bestFit="1" customWidth="1"/>
    <col min="3" max="3" width="11.421875" style="1" bestFit="1" customWidth="1"/>
    <col min="4" max="4" width="1.7109375" style="1" customWidth="1"/>
    <col min="5" max="5" width="9.7109375" style="1" bestFit="1" customWidth="1"/>
    <col min="6" max="6" width="11.421875" style="1" bestFit="1" customWidth="1"/>
    <col min="7" max="7" width="1.7109375" style="1" customWidth="1"/>
    <col min="8" max="8" width="9.7109375" style="1" bestFit="1" customWidth="1"/>
    <col min="9" max="9" width="11.421875" style="1" bestFit="1" customWidth="1"/>
    <col min="10" max="10" width="1.7109375" style="1" customWidth="1"/>
    <col min="11" max="11" width="9.7109375" style="1" bestFit="1" customWidth="1"/>
    <col min="12" max="12" width="11.421875" style="1" bestFit="1" customWidth="1"/>
    <col min="13" max="13" width="1.7109375" style="1" customWidth="1"/>
    <col min="14" max="14" width="9.7109375" style="1" bestFit="1" customWidth="1"/>
    <col min="15" max="16384" width="11.421875" style="1" customWidth="1"/>
  </cols>
  <sheetData>
    <row r="1" spans="1:15" ht="12.75" customHeight="1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>
      <c r="A3" s="2"/>
      <c r="B3" s="30" t="s">
        <v>23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2.75" customHeight="1">
      <c r="A4" s="27" t="s">
        <v>13</v>
      </c>
      <c r="B4" s="26" t="s">
        <v>11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38.25" customHeight="1">
      <c r="A5" s="28"/>
      <c r="B5" s="24" t="s">
        <v>15</v>
      </c>
      <c r="C5" s="25"/>
      <c r="D5" s="15"/>
      <c r="E5" s="24" t="s">
        <v>16</v>
      </c>
      <c r="F5" s="25"/>
      <c r="G5" s="15"/>
      <c r="H5" s="24" t="s">
        <v>17</v>
      </c>
      <c r="I5" s="25"/>
      <c r="J5" s="15"/>
      <c r="K5" s="24" t="s">
        <v>7</v>
      </c>
      <c r="L5" s="25"/>
      <c r="M5" s="15"/>
      <c r="N5" s="24" t="s">
        <v>8</v>
      </c>
      <c r="O5" s="25"/>
    </row>
    <row r="6" spans="1:15" s="3" customFormat="1" ht="12.75" customHeight="1">
      <c r="A6" s="12"/>
      <c r="B6" s="16" t="s">
        <v>9</v>
      </c>
      <c r="C6" s="16" t="s">
        <v>10</v>
      </c>
      <c r="D6" s="16"/>
      <c r="E6" s="16" t="s">
        <v>9</v>
      </c>
      <c r="F6" s="16" t="s">
        <v>10</v>
      </c>
      <c r="G6" s="16"/>
      <c r="H6" s="16" t="s">
        <v>9</v>
      </c>
      <c r="I6" s="16" t="s">
        <v>10</v>
      </c>
      <c r="J6" s="16"/>
      <c r="K6" s="16" t="s">
        <v>9</v>
      </c>
      <c r="L6" s="16" t="s">
        <v>10</v>
      </c>
      <c r="M6" s="16"/>
      <c r="N6" s="16" t="s">
        <v>9</v>
      </c>
      <c r="O6" s="16" t="s">
        <v>10</v>
      </c>
    </row>
    <row r="7" spans="1:15" s="4" customFormat="1" ht="12.75" customHeight="1">
      <c r="A7" s="10" t="s">
        <v>0</v>
      </c>
      <c r="B7" s="17">
        <v>14</v>
      </c>
      <c r="C7" s="17">
        <v>8</v>
      </c>
      <c r="D7" s="17"/>
      <c r="E7" s="17">
        <v>2</v>
      </c>
      <c r="F7" s="17">
        <v>2</v>
      </c>
      <c r="G7" s="17"/>
      <c r="H7" s="17">
        <v>0</v>
      </c>
      <c r="I7" s="17">
        <v>0</v>
      </c>
      <c r="J7" s="17"/>
      <c r="K7" s="17">
        <v>28</v>
      </c>
      <c r="L7" s="17">
        <v>1</v>
      </c>
      <c r="M7" s="17"/>
      <c r="N7" s="17">
        <f>B7+E7+H7+K7</f>
        <v>44</v>
      </c>
      <c r="O7" s="17">
        <f>C7+F7+I7+L7</f>
        <v>11</v>
      </c>
    </row>
    <row r="8" spans="1:15" s="4" customFormat="1" ht="12.75" customHeight="1">
      <c r="A8" s="10" t="s">
        <v>1</v>
      </c>
      <c r="B8" s="17">
        <v>30</v>
      </c>
      <c r="C8" s="17">
        <v>4</v>
      </c>
      <c r="D8" s="17"/>
      <c r="E8" s="17">
        <v>5</v>
      </c>
      <c r="F8" s="17">
        <v>0</v>
      </c>
      <c r="G8" s="17"/>
      <c r="H8" s="17">
        <v>0</v>
      </c>
      <c r="I8" s="17">
        <v>0</v>
      </c>
      <c r="J8" s="17"/>
      <c r="K8" s="17">
        <v>45</v>
      </c>
      <c r="L8" s="17">
        <v>3</v>
      </c>
      <c r="M8" s="17"/>
      <c r="N8" s="17">
        <f aca="true" t="shared" si="0" ref="N8:N15">B8+E8+H8+K8</f>
        <v>80</v>
      </c>
      <c r="O8" s="17">
        <f aca="true" t="shared" si="1" ref="O8:O15">C8+F8+I8+L8</f>
        <v>7</v>
      </c>
    </row>
    <row r="9" spans="1:15" s="4" customFormat="1" ht="12.75" customHeight="1">
      <c r="A9" s="10" t="s">
        <v>2</v>
      </c>
      <c r="B9" s="17">
        <v>89</v>
      </c>
      <c r="C9" s="17">
        <v>4</v>
      </c>
      <c r="D9" s="17"/>
      <c r="E9" s="17">
        <v>16</v>
      </c>
      <c r="F9" s="17">
        <v>1</v>
      </c>
      <c r="G9" s="17"/>
      <c r="H9" s="17">
        <v>0</v>
      </c>
      <c r="I9" s="17">
        <v>0</v>
      </c>
      <c r="J9" s="17"/>
      <c r="K9" s="17">
        <v>250</v>
      </c>
      <c r="L9" s="17">
        <v>11</v>
      </c>
      <c r="M9" s="17"/>
      <c r="N9" s="17">
        <f t="shared" si="0"/>
        <v>355</v>
      </c>
      <c r="O9" s="17">
        <f t="shared" si="1"/>
        <v>16</v>
      </c>
    </row>
    <row r="10" spans="1:15" s="4" customFormat="1" ht="12.75" customHeight="1">
      <c r="A10" s="10" t="s">
        <v>3</v>
      </c>
      <c r="B10" s="17">
        <v>100</v>
      </c>
      <c r="C10" s="17">
        <v>4</v>
      </c>
      <c r="D10" s="17"/>
      <c r="E10" s="17">
        <v>3</v>
      </c>
      <c r="F10" s="17">
        <v>1</v>
      </c>
      <c r="G10" s="17"/>
      <c r="H10" s="17">
        <v>0</v>
      </c>
      <c r="I10" s="17">
        <v>0</v>
      </c>
      <c r="J10" s="17"/>
      <c r="K10" s="17">
        <v>172</v>
      </c>
      <c r="L10" s="17">
        <v>0</v>
      </c>
      <c r="M10" s="17"/>
      <c r="N10" s="17">
        <f t="shared" si="0"/>
        <v>275</v>
      </c>
      <c r="O10" s="17">
        <f t="shared" si="1"/>
        <v>5</v>
      </c>
    </row>
    <row r="11" spans="1:15" ht="12.75" customHeight="1">
      <c r="A11" s="10" t="s">
        <v>4</v>
      </c>
      <c r="B11" s="17">
        <v>114</v>
      </c>
      <c r="C11" s="17">
        <v>8</v>
      </c>
      <c r="D11" s="17"/>
      <c r="E11" s="17">
        <v>0</v>
      </c>
      <c r="F11" s="17">
        <v>0</v>
      </c>
      <c r="G11" s="17"/>
      <c r="H11" s="17">
        <v>1</v>
      </c>
      <c r="I11" s="17">
        <v>0</v>
      </c>
      <c r="J11" s="17"/>
      <c r="K11" s="17">
        <v>109</v>
      </c>
      <c r="L11" s="17">
        <v>3</v>
      </c>
      <c r="M11" s="17"/>
      <c r="N11" s="17">
        <f t="shared" si="0"/>
        <v>224</v>
      </c>
      <c r="O11" s="17">
        <f t="shared" si="1"/>
        <v>11</v>
      </c>
    </row>
    <row r="12" spans="1:15" ht="12.75" customHeight="1">
      <c r="A12" s="10" t="s">
        <v>5</v>
      </c>
      <c r="B12" s="17">
        <v>117</v>
      </c>
      <c r="C12" s="17">
        <v>11</v>
      </c>
      <c r="D12" s="17"/>
      <c r="E12" s="17">
        <v>19</v>
      </c>
      <c r="F12" s="17">
        <v>1</v>
      </c>
      <c r="G12" s="17"/>
      <c r="H12" s="17">
        <v>3</v>
      </c>
      <c r="I12" s="17">
        <v>0</v>
      </c>
      <c r="J12" s="17"/>
      <c r="K12" s="17">
        <v>308</v>
      </c>
      <c r="L12" s="17">
        <v>27</v>
      </c>
      <c r="M12" s="17"/>
      <c r="N12" s="17">
        <f t="shared" si="0"/>
        <v>447</v>
      </c>
      <c r="O12" s="17">
        <f t="shared" si="1"/>
        <v>39</v>
      </c>
    </row>
    <row r="13" spans="1:15" ht="12.75" customHeight="1">
      <c r="A13" s="10" t="s">
        <v>6</v>
      </c>
      <c r="B13" s="17">
        <v>81</v>
      </c>
      <c r="C13" s="17">
        <v>5</v>
      </c>
      <c r="D13" s="17"/>
      <c r="E13" s="17">
        <v>10</v>
      </c>
      <c r="F13" s="17">
        <v>0</v>
      </c>
      <c r="G13" s="17"/>
      <c r="H13" s="17">
        <v>2</v>
      </c>
      <c r="I13" s="17">
        <v>0</v>
      </c>
      <c r="J13" s="17"/>
      <c r="K13" s="17">
        <v>135</v>
      </c>
      <c r="L13" s="17">
        <v>5</v>
      </c>
      <c r="M13" s="17"/>
      <c r="N13" s="17">
        <f t="shared" si="0"/>
        <v>228</v>
      </c>
      <c r="O13" s="17">
        <f t="shared" si="1"/>
        <v>10</v>
      </c>
    </row>
    <row r="14" spans="1:15" ht="12.75" customHeight="1">
      <c r="A14" s="10" t="s">
        <v>14</v>
      </c>
      <c r="B14" s="17">
        <v>0</v>
      </c>
      <c r="C14" s="17">
        <v>0</v>
      </c>
      <c r="D14" s="17"/>
      <c r="E14" s="17">
        <v>0</v>
      </c>
      <c r="F14" s="17">
        <v>0</v>
      </c>
      <c r="G14" s="17"/>
      <c r="H14" s="17">
        <v>0</v>
      </c>
      <c r="I14" s="17">
        <v>0</v>
      </c>
      <c r="J14" s="17"/>
      <c r="K14" s="17">
        <v>136</v>
      </c>
      <c r="L14" s="17">
        <v>6</v>
      </c>
      <c r="M14" s="17"/>
      <c r="N14" s="17">
        <f t="shared" si="0"/>
        <v>136</v>
      </c>
      <c r="O14" s="17">
        <f t="shared" si="1"/>
        <v>6</v>
      </c>
    </row>
    <row r="15" spans="1:15" ht="12.75" customHeight="1">
      <c r="A15" s="10" t="s">
        <v>21</v>
      </c>
      <c r="B15" s="17">
        <v>4</v>
      </c>
      <c r="C15" s="17">
        <v>0</v>
      </c>
      <c r="D15" s="17"/>
      <c r="E15" s="17">
        <v>4</v>
      </c>
      <c r="F15" s="17">
        <v>0</v>
      </c>
      <c r="G15" s="17"/>
      <c r="H15" s="17">
        <v>0</v>
      </c>
      <c r="I15" s="17">
        <v>0</v>
      </c>
      <c r="J15" s="17"/>
      <c r="K15" s="17">
        <v>82</v>
      </c>
      <c r="L15" s="17">
        <v>0</v>
      </c>
      <c r="M15" s="17"/>
      <c r="N15" s="17">
        <f t="shared" si="0"/>
        <v>90</v>
      </c>
      <c r="O15" s="17">
        <f t="shared" si="1"/>
        <v>0</v>
      </c>
    </row>
    <row r="16" spans="1:15" ht="12.75" customHeight="1">
      <c r="A16" s="11" t="s">
        <v>8</v>
      </c>
      <c r="B16" s="18">
        <f>SUM(B7:B15)</f>
        <v>549</v>
      </c>
      <c r="C16" s="18">
        <f>SUM(C7:C15)</f>
        <v>44</v>
      </c>
      <c r="D16" s="18"/>
      <c r="E16" s="18">
        <f aca="true" t="shared" si="2" ref="E16:O16">SUM(E7:E15)</f>
        <v>59</v>
      </c>
      <c r="F16" s="18">
        <f t="shared" si="2"/>
        <v>5</v>
      </c>
      <c r="G16" s="18"/>
      <c r="H16" s="18">
        <f t="shared" si="2"/>
        <v>6</v>
      </c>
      <c r="I16" s="18">
        <f t="shared" si="2"/>
        <v>0</v>
      </c>
      <c r="J16" s="18"/>
      <c r="K16" s="18">
        <f t="shared" si="2"/>
        <v>1265</v>
      </c>
      <c r="L16" s="18">
        <f t="shared" si="2"/>
        <v>56</v>
      </c>
      <c r="M16" s="18"/>
      <c r="N16" s="18">
        <f t="shared" si="2"/>
        <v>1879</v>
      </c>
      <c r="O16" s="18">
        <f t="shared" si="2"/>
        <v>105</v>
      </c>
    </row>
    <row r="17" spans="1:15" ht="12.75" customHeight="1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2.75" customHeight="1">
      <c r="A18" s="27" t="s">
        <v>13</v>
      </c>
      <c r="B18" s="26" t="s">
        <v>12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ht="38.25" customHeight="1">
      <c r="A19" s="28"/>
      <c r="B19" s="24" t="s">
        <v>15</v>
      </c>
      <c r="C19" s="25"/>
      <c r="D19" s="20"/>
      <c r="E19" s="24" t="s">
        <v>16</v>
      </c>
      <c r="F19" s="25"/>
      <c r="G19" s="20"/>
      <c r="H19" s="24" t="s">
        <v>17</v>
      </c>
      <c r="I19" s="25"/>
      <c r="J19" s="20"/>
      <c r="K19" s="24" t="s">
        <v>7</v>
      </c>
      <c r="L19" s="25"/>
      <c r="M19" s="20"/>
      <c r="N19" s="24" t="s">
        <v>8</v>
      </c>
      <c r="O19" s="25"/>
    </row>
    <row r="20" spans="1:15" ht="12.75">
      <c r="A20" s="12"/>
      <c r="B20" s="16" t="s">
        <v>9</v>
      </c>
      <c r="C20" s="16" t="s">
        <v>10</v>
      </c>
      <c r="D20" s="16"/>
      <c r="E20" s="16" t="s">
        <v>9</v>
      </c>
      <c r="F20" s="16" t="s">
        <v>10</v>
      </c>
      <c r="G20" s="16"/>
      <c r="H20" s="16" t="s">
        <v>9</v>
      </c>
      <c r="I20" s="16" t="s">
        <v>10</v>
      </c>
      <c r="J20" s="16"/>
      <c r="K20" s="16" t="s">
        <v>9</v>
      </c>
      <c r="L20" s="16" t="s">
        <v>10</v>
      </c>
      <c r="M20" s="16"/>
      <c r="N20" s="16" t="s">
        <v>9</v>
      </c>
      <c r="O20" s="16" t="s">
        <v>10</v>
      </c>
    </row>
    <row r="21" spans="1:15" ht="12.75">
      <c r="A21" s="10" t="s">
        <v>0</v>
      </c>
      <c r="B21" s="17">
        <v>84</v>
      </c>
      <c r="C21" s="17">
        <v>29</v>
      </c>
      <c r="D21" s="17"/>
      <c r="E21" s="17">
        <v>56</v>
      </c>
      <c r="F21" s="17">
        <v>10</v>
      </c>
      <c r="G21" s="17"/>
      <c r="H21" s="17">
        <v>0</v>
      </c>
      <c r="I21" s="17">
        <v>0</v>
      </c>
      <c r="J21" s="17"/>
      <c r="K21" s="17">
        <v>196</v>
      </c>
      <c r="L21" s="17">
        <v>22</v>
      </c>
      <c r="M21" s="17"/>
      <c r="N21" s="17">
        <f>B21+E21+H21+K21</f>
        <v>336</v>
      </c>
      <c r="O21" s="17">
        <f>C21+F21+I21+L21</f>
        <v>61</v>
      </c>
    </row>
    <row r="22" spans="1:15" ht="12.75">
      <c r="A22" s="10" t="s">
        <v>1</v>
      </c>
      <c r="B22" s="17">
        <v>3</v>
      </c>
      <c r="C22" s="17">
        <v>11</v>
      </c>
      <c r="D22" s="17"/>
      <c r="E22" s="17">
        <v>5</v>
      </c>
      <c r="F22" s="17">
        <v>4</v>
      </c>
      <c r="G22" s="17"/>
      <c r="H22" s="17">
        <v>0</v>
      </c>
      <c r="I22" s="17">
        <v>0</v>
      </c>
      <c r="J22" s="17"/>
      <c r="K22" s="17">
        <v>9</v>
      </c>
      <c r="L22" s="17">
        <v>1</v>
      </c>
      <c r="M22" s="17"/>
      <c r="N22" s="17">
        <f aca="true" t="shared" si="3" ref="N22:N29">B22+E22+H22+K22</f>
        <v>17</v>
      </c>
      <c r="O22" s="17">
        <f aca="true" t="shared" si="4" ref="O22:O29">C22+F22+I22+L22</f>
        <v>16</v>
      </c>
    </row>
    <row r="23" spans="1:15" ht="12.75">
      <c r="A23" s="10" t="s">
        <v>2</v>
      </c>
      <c r="B23" s="17">
        <v>78</v>
      </c>
      <c r="C23" s="17">
        <v>22</v>
      </c>
      <c r="D23" s="17"/>
      <c r="E23" s="17">
        <v>343</v>
      </c>
      <c r="F23" s="17">
        <v>101</v>
      </c>
      <c r="G23" s="17"/>
      <c r="H23" s="17">
        <v>0</v>
      </c>
      <c r="I23" s="17">
        <v>0</v>
      </c>
      <c r="J23" s="17"/>
      <c r="K23" s="17">
        <v>356</v>
      </c>
      <c r="L23" s="17">
        <v>131</v>
      </c>
      <c r="M23" s="17"/>
      <c r="N23" s="17">
        <f t="shared" si="3"/>
        <v>777</v>
      </c>
      <c r="O23" s="17">
        <f t="shared" si="4"/>
        <v>254</v>
      </c>
    </row>
    <row r="24" spans="1:15" ht="12.75">
      <c r="A24" s="10" t="s">
        <v>3</v>
      </c>
      <c r="B24" s="17">
        <v>1</v>
      </c>
      <c r="C24" s="17">
        <v>47</v>
      </c>
      <c r="D24" s="17"/>
      <c r="E24" s="17">
        <v>0</v>
      </c>
      <c r="F24" s="17">
        <v>3</v>
      </c>
      <c r="G24" s="17"/>
      <c r="H24" s="17">
        <v>0</v>
      </c>
      <c r="I24" s="17">
        <v>0</v>
      </c>
      <c r="J24" s="17"/>
      <c r="K24" s="17">
        <v>19</v>
      </c>
      <c r="L24" s="17">
        <v>0</v>
      </c>
      <c r="M24" s="17"/>
      <c r="N24" s="17">
        <f t="shared" si="3"/>
        <v>20</v>
      </c>
      <c r="O24" s="17">
        <f t="shared" si="4"/>
        <v>50</v>
      </c>
    </row>
    <row r="25" spans="1:15" ht="12.75">
      <c r="A25" s="10" t="s">
        <v>4</v>
      </c>
      <c r="B25" s="17">
        <v>101</v>
      </c>
      <c r="C25" s="17">
        <v>87</v>
      </c>
      <c r="D25" s="17"/>
      <c r="E25" s="17">
        <v>10</v>
      </c>
      <c r="F25" s="17">
        <v>21</v>
      </c>
      <c r="G25" s="17"/>
      <c r="H25" s="17">
        <v>0</v>
      </c>
      <c r="I25" s="17">
        <v>0</v>
      </c>
      <c r="J25" s="17"/>
      <c r="K25" s="17">
        <v>21</v>
      </c>
      <c r="L25" s="17">
        <v>6</v>
      </c>
      <c r="M25" s="17"/>
      <c r="N25" s="17">
        <f t="shared" si="3"/>
        <v>132</v>
      </c>
      <c r="O25" s="17">
        <f t="shared" si="4"/>
        <v>114</v>
      </c>
    </row>
    <row r="26" spans="1:15" ht="12.75">
      <c r="A26" s="10" t="s">
        <v>5</v>
      </c>
      <c r="B26" s="17">
        <v>243</v>
      </c>
      <c r="C26" s="17">
        <v>16</v>
      </c>
      <c r="D26" s="17"/>
      <c r="E26" s="17">
        <v>51</v>
      </c>
      <c r="F26" s="17">
        <v>5</v>
      </c>
      <c r="G26" s="17"/>
      <c r="H26" s="17">
        <v>2</v>
      </c>
      <c r="I26" s="17"/>
      <c r="J26" s="17"/>
      <c r="K26" s="17">
        <v>314</v>
      </c>
      <c r="L26" s="17">
        <v>142</v>
      </c>
      <c r="M26" s="17"/>
      <c r="N26" s="17">
        <f t="shared" si="3"/>
        <v>610</v>
      </c>
      <c r="O26" s="17">
        <f t="shared" si="4"/>
        <v>163</v>
      </c>
    </row>
    <row r="27" spans="1:15" ht="12.75">
      <c r="A27" s="10" t="s">
        <v>6</v>
      </c>
      <c r="B27" s="17">
        <v>98</v>
      </c>
      <c r="C27" s="17">
        <v>0</v>
      </c>
      <c r="D27" s="17"/>
      <c r="E27" s="17">
        <v>26</v>
      </c>
      <c r="F27" s="17">
        <v>0</v>
      </c>
      <c r="G27" s="17"/>
      <c r="H27" s="17">
        <v>0</v>
      </c>
      <c r="I27" s="17">
        <v>0</v>
      </c>
      <c r="J27" s="17"/>
      <c r="K27" s="17">
        <v>196</v>
      </c>
      <c r="L27" s="17">
        <v>55</v>
      </c>
      <c r="M27" s="17"/>
      <c r="N27" s="17">
        <f t="shared" si="3"/>
        <v>320</v>
      </c>
      <c r="O27" s="17">
        <f t="shared" si="4"/>
        <v>55</v>
      </c>
    </row>
    <row r="28" spans="1:15" ht="12.75">
      <c r="A28" s="10" t="s">
        <v>14</v>
      </c>
      <c r="B28" s="17">
        <v>0</v>
      </c>
      <c r="C28" s="17">
        <v>0</v>
      </c>
      <c r="D28" s="17"/>
      <c r="E28" s="17">
        <v>0</v>
      </c>
      <c r="F28" s="17">
        <v>0</v>
      </c>
      <c r="G28" s="17"/>
      <c r="H28" s="17">
        <v>0</v>
      </c>
      <c r="I28" s="17">
        <v>0</v>
      </c>
      <c r="J28" s="17"/>
      <c r="K28" s="17">
        <v>37</v>
      </c>
      <c r="L28" s="17">
        <v>19</v>
      </c>
      <c r="M28" s="17"/>
      <c r="N28" s="17">
        <f t="shared" si="3"/>
        <v>37</v>
      </c>
      <c r="O28" s="17">
        <f t="shared" si="4"/>
        <v>19</v>
      </c>
    </row>
    <row r="29" spans="1:15" ht="12.75">
      <c r="A29" s="10" t="s">
        <v>21</v>
      </c>
      <c r="B29" s="17">
        <v>5</v>
      </c>
      <c r="C29" s="17">
        <v>0</v>
      </c>
      <c r="D29" s="17"/>
      <c r="E29" s="17">
        <v>1</v>
      </c>
      <c r="F29" s="17">
        <v>0</v>
      </c>
      <c r="G29" s="17"/>
      <c r="H29" s="17">
        <v>0</v>
      </c>
      <c r="I29" s="17">
        <v>0</v>
      </c>
      <c r="J29" s="17"/>
      <c r="K29" s="17">
        <v>36</v>
      </c>
      <c r="L29" s="17">
        <v>0</v>
      </c>
      <c r="M29" s="17"/>
      <c r="N29" s="17">
        <f t="shared" si="3"/>
        <v>42</v>
      </c>
      <c r="O29" s="17">
        <f t="shared" si="4"/>
        <v>0</v>
      </c>
    </row>
    <row r="30" spans="1:15" ht="12.75">
      <c r="A30" s="11" t="s">
        <v>8</v>
      </c>
      <c r="B30" s="18">
        <f aca="true" t="shared" si="5" ref="B30:O30">SUM(B21:B29)</f>
        <v>613</v>
      </c>
      <c r="C30" s="18">
        <f t="shared" si="5"/>
        <v>212</v>
      </c>
      <c r="D30" s="18"/>
      <c r="E30" s="18">
        <f t="shared" si="5"/>
        <v>492</v>
      </c>
      <c r="F30" s="18">
        <f t="shared" si="5"/>
        <v>144</v>
      </c>
      <c r="G30" s="18"/>
      <c r="H30" s="18">
        <f t="shared" si="5"/>
        <v>2</v>
      </c>
      <c r="I30" s="18">
        <f>SUM(I21:I29)</f>
        <v>0</v>
      </c>
      <c r="J30" s="18"/>
      <c r="K30" s="18">
        <f t="shared" si="5"/>
        <v>1184</v>
      </c>
      <c r="L30" s="18">
        <f t="shared" si="5"/>
        <v>376</v>
      </c>
      <c r="M30" s="18"/>
      <c r="N30" s="18">
        <f t="shared" si="5"/>
        <v>2291</v>
      </c>
      <c r="O30" s="18">
        <f t="shared" si="5"/>
        <v>732</v>
      </c>
    </row>
    <row r="31" spans="1:15" ht="12.75">
      <c r="A31" s="1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3"/>
      <c r="O31" s="17"/>
    </row>
    <row r="32" spans="1:15" ht="12.75" customHeight="1">
      <c r="A32" s="27" t="s">
        <v>13</v>
      </c>
      <c r="B32" s="26" t="s">
        <v>8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ht="38.25" customHeight="1">
      <c r="A33" s="28"/>
      <c r="B33" s="24" t="s">
        <v>15</v>
      </c>
      <c r="C33" s="25"/>
      <c r="D33" s="20"/>
      <c r="E33" s="24" t="s">
        <v>16</v>
      </c>
      <c r="F33" s="25"/>
      <c r="G33" s="20"/>
      <c r="H33" s="24" t="s">
        <v>17</v>
      </c>
      <c r="I33" s="25"/>
      <c r="J33" s="20"/>
      <c r="K33" s="24" t="s">
        <v>7</v>
      </c>
      <c r="L33" s="25"/>
      <c r="M33" s="20"/>
      <c r="N33" s="24" t="s">
        <v>8</v>
      </c>
      <c r="O33" s="25"/>
    </row>
    <row r="34" spans="1:15" ht="12.75">
      <c r="A34" s="12"/>
      <c r="B34" s="16" t="s">
        <v>9</v>
      </c>
      <c r="C34" s="16" t="s">
        <v>10</v>
      </c>
      <c r="D34" s="16"/>
      <c r="E34" s="16" t="s">
        <v>9</v>
      </c>
      <c r="F34" s="16" t="s">
        <v>10</v>
      </c>
      <c r="G34" s="16"/>
      <c r="H34" s="16" t="s">
        <v>9</v>
      </c>
      <c r="I34" s="16" t="s">
        <v>10</v>
      </c>
      <c r="J34" s="16"/>
      <c r="K34" s="16" t="s">
        <v>9</v>
      </c>
      <c r="L34" s="16" t="s">
        <v>10</v>
      </c>
      <c r="M34" s="16"/>
      <c r="N34" s="16" t="s">
        <v>9</v>
      </c>
      <c r="O34" s="16" t="s">
        <v>10</v>
      </c>
    </row>
    <row r="35" spans="1:15" ht="12.75">
      <c r="A35" s="13" t="s">
        <v>0</v>
      </c>
      <c r="B35" s="17">
        <f aca="true" t="shared" si="6" ref="B35:B40">B7+B21</f>
        <v>98</v>
      </c>
      <c r="C35" s="17">
        <f aca="true" t="shared" si="7" ref="C35:L35">C7+C21</f>
        <v>37</v>
      </c>
      <c r="D35" s="17"/>
      <c r="E35" s="17">
        <f t="shared" si="7"/>
        <v>58</v>
      </c>
      <c r="F35" s="17">
        <f t="shared" si="7"/>
        <v>12</v>
      </c>
      <c r="G35" s="17"/>
      <c r="H35" s="17">
        <f t="shared" si="7"/>
        <v>0</v>
      </c>
      <c r="I35" s="17">
        <f t="shared" si="7"/>
        <v>0</v>
      </c>
      <c r="J35" s="17"/>
      <c r="K35" s="17">
        <f t="shared" si="7"/>
        <v>224</v>
      </c>
      <c r="L35" s="17">
        <f t="shared" si="7"/>
        <v>23</v>
      </c>
      <c r="M35" s="17"/>
      <c r="N35" s="17">
        <f>B35+E35+H35+K35</f>
        <v>380</v>
      </c>
      <c r="O35" s="17">
        <f>C35+F35+I35+L35</f>
        <v>72</v>
      </c>
    </row>
    <row r="36" spans="1:15" ht="12.75">
      <c r="A36" s="13" t="s">
        <v>1</v>
      </c>
      <c r="B36" s="17">
        <f t="shared" si="6"/>
        <v>33</v>
      </c>
      <c r="C36" s="17">
        <f>C8+C22</f>
        <v>15</v>
      </c>
      <c r="D36" s="17"/>
      <c r="E36" s="17">
        <f aca="true" t="shared" si="8" ref="E36:F40">E8+E22</f>
        <v>10</v>
      </c>
      <c r="F36" s="17">
        <f t="shared" si="8"/>
        <v>4</v>
      </c>
      <c r="G36" s="17"/>
      <c r="H36" s="17">
        <f aca="true" t="shared" si="9" ref="H36:I40">H8+H22</f>
        <v>0</v>
      </c>
      <c r="I36" s="17">
        <f t="shared" si="9"/>
        <v>0</v>
      </c>
      <c r="J36" s="17"/>
      <c r="K36" s="17">
        <f aca="true" t="shared" si="10" ref="K36:L43">K8+K22</f>
        <v>54</v>
      </c>
      <c r="L36" s="17">
        <f t="shared" si="10"/>
        <v>4</v>
      </c>
      <c r="M36" s="17"/>
      <c r="N36" s="17">
        <f aca="true" t="shared" si="11" ref="N36:N43">B36+E36+H36+K36</f>
        <v>97</v>
      </c>
      <c r="O36" s="17">
        <f aca="true" t="shared" si="12" ref="O36:O43">C36+F36+I36+L36</f>
        <v>23</v>
      </c>
    </row>
    <row r="37" spans="1:15" ht="12.75">
      <c r="A37" s="13" t="s">
        <v>2</v>
      </c>
      <c r="B37" s="17">
        <f t="shared" si="6"/>
        <v>167</v>
      </c>
      <c r="C37" s="17">
        <f>C9+C23</f>
        <v>26</v>
      </c>
      <c r="D37" s="17"/>
      <c r="E37" s="17">
        <f t="shared" si="8"/>
        <v>359</v>
      </c>
      <c r="F37" s="17">
        <f t="shared" si="8"/>
        <v>102</v>
      </c>
      <c r="G37" s="17"/>
      <c r="H37" s="17">
        <f t="shared" si="9"/>
        <v>0</v>
      </c>
      <c r="I37" s="17">
        <f t="shared" si="9"/>
        <v>0</v>
      </c>
      <c r="J37" s="17"/>
      <c r="K37" s="17">
        <f t="shared" si="10"/>
        <v>606</v>
      </c>
      <c r="L37" s="17">
        <f t="shared" si="10"/>
        <v>142</v>
      </c>
      <c r="M37" s="17"/>
      <c r="N37" s="17">
        <f t="shared" si="11"/>
        <v>1132</v>
      </c>
      <c r="O37" s="17">
        <f t="shared" si="12"/>
        <v>270</v>
      </c>
    </row>
    <row r="38" spans="1:15" ht="12.75">
      <c r="A38" s="13" t="s">
        <v>3</v>
      </c>
      <c r="B38" s="17">
        <f t="shared" si="6"/>
        <v>101</v>
      </c>
      <c r="C38" s="17">
        <f>C10+C24</f>
        <v>51</v>
      </c>
      <c r="D38" s="17"/>
      <c r="E38" s="17">
        <f t="shared" si="8"/>
        <v>3</v>
      </c>
      <c r="F38" s="17">
        <f t="shared" si="8"/>
        <v>4</v>
      </c>
      <c r="G38" s="17"/>
      <c r="H38" s="17">
        <f t="shared" si="9"/>
        <v>0</v>
      </c>
      <c r="I38" s="17">
        <f t="shared" si="9"/>
        <v>0</v>
      </c>
      <c r="J38" s="17"/>
      <c r="K38" s="17">
        <f t="shared" si="10"/>
        <v>191</v>
      </c>
      <c r="L38" s="17">
        <f t="shared" si="10"/>
        <v>0</v>
      </c>
      <c r="M38" s="17"/>
      <c r="N38" s="17">
        <f t="shared" si="11"/>
        <v>295</v>
      </c>
      <c r="O38" s="17">
        <f t="shared" si="12"/>
        <v>55</v>
      </c>
    </row>
    <row r="39" spans="1:15" ht="12.75">
      <c r="A39" s="13" t="s">
        <v>4</v>
      </c>
      <c r="B39" s="17">
        <f t="shared" si="6"/>
        <v>215</v>
      </c>
      <c r="C39" s="17">
        <f>C11+C25</f>
        <v>95</v>
      </c>
      <c r="D39" s="17"/>
      <c r="E39" s="17">
        <f t="shared" si="8"/>
        <v>10</v>
      </c>
      <c r="F39" s="17">
        <f t="shared" si="8"/>
        <v>21</v>
      </c>
      <c r="G39" s="17"/>
      <c r="H39" s="17">
        <f t="shared" si="9"/>
        <v>1</v>
      </c>
      <c r="I39" s="17">
        <f t="shared" si="9"/>
        <v>0</v>
      </c>
      <c r="J39" s="17"/>
      <c r="K39" s="17">
        <f t="shared" si="10"/>
        <v>130</v>
      </c>
      <c r="L39" s="17">
        <f t="shared" si="10"/>
        <v>9</v>
      </c>
      <c r="M39" s="17"/>
      <c r="N39" s="17">
        <f t="shared" si="11"/>
        <v>356</v>
      </c>
      <c r="O39" s="17">
        <f t="shared" si="12"/>
        <v>125</v>
      </c>
    </row>
    <row r="40" spans="1:15" ht="12.75">
      <c r="A40" s="13" t="s">
        <v>5</v>
      </c>
      <c r="B40" s="17">
        <f t="shared" si="6"/>
        <v>360</v>
      </c>
      <c r="C40" s="17">
        <f>C12+C26</f>
        <v>27</v>
      </c>
      <c r="D40" s="17"/>
      <c r="E40" s="17">
        <f t="shared" si="8"/>
        <v>70</v>
      </c>
      <c r="F40" s="17">
        <f t="shared" si="8"/>
        <v>6</v>
      </c>
      <c r="G40" s="17"/>
      <c r="H40" s="17">
        <f t="shared" si="9"/>
        <v>5</v>
      </c>
      <c r="I40" s="17">
        <f t="shared" si="9"/>
        <v>0</v>
      </c>
      <c r="J40" s="17"/>
      <c r="K40" s="17">
        <f t="shared" si="10"/>
        <v>622</v>
      </c>
      <c r="L40" s="17">
        <f t="shared" si="10"/>
        <v>169</v>
      </c>
      <c r="M40" s="17"/>
      <c r="N40" s="17">
        <f t="shared" si="11"/>
        <v>1057</v>
      </c>
      <c r="O40" s="17">
        <f t="shared" si="12"/>
        <v>202</v>
      </c>
    </row>
    <row r="41" spans="1:15" ht="12.75">
      <c r="A41" s="13" t="s">
        <v>6</v>
      </c>
      <c r="B41" s="17">
        <f aca="true" t="shared" si="13" ref="B41:I41">B13+B27</f>
        <v>179</v>
      </c>
      <c r="C41" s="17">
        <f t="shared" si="13"/>
        <v>5</v>
      </c>
      <c r="D41" s="17"/>
      <c r="E41" s="17">
        <f t="shared" si="13"/>
        <v>36</v>
      </c>
      <c r="F41" s="17">
        <f t="shared" si="13"/>
        <v>0</v>
      </c>
      <c r="G41" s="17"/>
      <c r="H41" s="17">
        <f t="shared" si="13"/>
        <v>2</v>
      </c>
      <c r="I41" s="17">
        <f t="shared" si="13"/>
        <v>0</v>
      </c>
      <c r="J41" s="17"/>
      <c r="K41" s="17">
        <f t="shared" si="10"/>
        <v>331</v>
      </c>
      <c r="L41" s="17">
        <f t="shared" si="10"/>
        <v>60</v>
      </c>
      <c r="M41" s="17"/>
      <c r="N41" s="17">
        <f t="shared" si="11"/>
        <v>548</v>
      </c>
      <c r="O41" s="17">
        <f t="shared" si="12"/>
        <v>65</v>
      </c>
    </row>
    <row r="42" spans="1:15" ht="12.75">
      <c r="A42" s="10" t="s">
        <v>14</v>
      </c>
      <c r="B42" s="17">
        <v>0</v>
      </c>
      <c r="C42" s="17">
        <v>0</v>
      </c>
      <c r="D42" s="17"/>
      <c r="E42" s="17">
        <v>0</v>
      </c>
      <c r="F42" s="17">
        <v>0</v>
      </c>
      <c r="G42" s="17"/>
      <c r="H42" s="17">
        <v>0</v>
      </c>
      <c r="I42" s="17">
        <v>0</v>
      </c>
      <c r="J42" s="17"/>
      <c r="K42" s="17">
        <f t="shared" si="10"/>
        <v>173</v>
      </c>
      <c r="L42" s="17">
        <f t="shared" si="10"/>
        <v>25</v>
      </c>
      <c r="M42" s="17">
        <f>M14+M28</f>
        <v>0</v>
      </c>
      <c r="N42" s="17">
        <f t="shared" si="11"/>
        <v>173</v>
      </c>
      <c r="O42" s="17">
        <f t="shared" si="12"/>
        <v>25</v>
      </c>
    </row>
    <row r="43" spans="1:15" ht="12.75">
      <c r="A43" s="10" t="s">
        <v>21</v>
      </c>
      <c r="B43" s="17">
        <f aca="true" t="shared" si="14" ref="B43:I43">B15+B29</f>
        <v>9</v>
      </c>
      <c r="C43" s="17">
        <f t="shared" si="14"/>
        <v>0</v>
      </c>
      <c r="D43" s="17"/>
      <c r="E43" s="17">
        <f t="shared" si="14"/>
        <v>5</v>
      </c>
      <c r="F43" s="17">
        <f t="shared" si="14"/>
        <v>0</v>
      </c>
      <c r="G43" s="17"/>
      <c r="H43" s="17">
        <f t="shared" si="14"/>
        <v>0</v>
      </c>
      <c r="I43" s="17">
        <f t="shared" si="14"/>
        <v>0</v>
      </c>
      <c r="J43" s="17"/>
      <c r="K43" s="17">
        <f t="shared" si="10"/>
        <v>118</v>
      </c>
      <c r="L43" s="17">
        <f t="shared" si="10"/>
        <v>0</v>
      </c>
      <c r="M43" s="17"/>
      <c r="N43" s="17">
        <f t="shared" si="11"/>
        <v>132</v>
      </c>
      <c r="O43" s="17">
        <f t="shared" si="12"/>
        <v>0</v>
      </c>
    </row>
    <row r="44" spans="1:15" ht="12.75">
      <c r="A44" s="14" t="s">
        <v>8</v>
      </c>
      <c r="B44" s="22">
        <f aca="true" t="shared" si="15" ref="B44:O44">SUM(B35:B43)</f>
        <v>1162</v>
      </c>
      <c r="C44" s="22">
        <f t="shared" si="15"/>
        <v>256</v>
      </c>
      <c r="D44" s="22"/>
      <c r="E44" s="22">
        <f t="shared" si="15"/>
        <v>551</v>
      </c>
      <c r="F44" s="22">
        <f t="shared" si="15"/>
        <v>149</v>
      </c>
      <c r="G44" s="22"/>
      <c r="H44" s="22">
        <f t="shared" si="15"/>
        <v>8</v>
      </c>
      <c r="I44" s="22">
        <f t="shared" si="15"/>
        <v>0</v>
      </c>
      <c r="J44" s="22"/>
      <c r="K44" s="22">
        <f t="shared" si="15"/>
        <v>2449</v>
      </c>
      <c r="L44" s="22">
        <f t="shared" si="15"/>
        <v>432</v>
      </c>
      <c r="M44" s="22"/>
      <c r="N44" s="22">
        <f t="shared" si="15"/>
        <v>4170</v>
      </c>
      <c r="O44" s="22">
        <f t="shared" si="15"/>
        <v>837</v>
      </c>
    </row>
    <row r="45" spans="1:15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19"/>
      <c r="N45" s="6"/>
      <c r="O45" s="6"/>
    </row>
    <row r="46" spans="1:15" ht="12.75">
      <c r="A46" s="7" t="s">
        <v>25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12.75">
      <c r="A47" s="9" t="s">
        <v>18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ht="12.75">
      <c r="A48" s="9" t="s">
        <v>19</v>
      </c>
    </row>
    <row r="49" ht="12.75">
      <c r="A49" s="9" t="s">
        <v>20</v>
      </c>
    </row>
    <row r="51" ht="12.75">
      <c r="A51" s="9" t="s">
        <v>22</v>
      </c>
    </row>
    <row r="59" ht="15.75" customHeight="1"/>
    <row r="62" ht="15.75" customHeight="1"/>
    <row r="116" ht="15.75" customHeight="1"/>
    <row r="134" ht="15.75" customHeight="1"/>
    <row r="139" ht="15.75" customHeight="1"/>
    <row r="168" ht="15.75" customHeight="1"/>
    <row r="231" ht="15.75" customHeight="1"/>
    <row r="238" ht="15.75" customHeight="1"/>
    <row r="250" ht="15.75" customHeight="1"/>
    <row r="255" ht="15.75" customHeight="1"/>
    <row r="265" ht="15.75" customHeight="1"/>
    <row r="277" ht="15.75" customHeight="1"/>
    <row r="292" ht="15.75" customHeight="1"/>
    <row r="297" ht="15.75" customHeight="1"/>
    <row r="323" ht="15.75" customHeight="1"/>
    <row r="328" ht="15.75" customHeight="1"/>
  </sheetData>
  <sheetProtection/>
  <mergeCells count="23">
    <mergeCell ref="K33:L33"/>
    <mergeCell ref="N33:O33"/>
    <mergeCell ref="B32:O32"/>
    <mergeCell ref="K5:L5"/>
    <mergeCell ref="B4:O4"/>
    <mergeCell ref="A4:A5"/>
    <mergeCell ref="B3:O3"/>
    <mergeCell ref="A32:A33"/>
    <mergeCell ref="B19:C19"/>
    <mergeCell ref="E19:F19"/>
    <mergeCell ref="B33:C33"/>
    <mergeCell ref="E33:F33"/>
    <mergeCell ref="H33:I33"/>
    <mergeCell ref="H19:I19"/>
    <mergeCell ref="K19:L19"/>
    <mergeCell ref="N19:O19"/>
    <mergeCell ref="B18:O18"/>
    <mergeCell ref="A18:A19"/>
    <mergeCell ref="A1:O1"/>
    <mergeCell ref="N5:O5"/>
    <mergeCell ref="B5:C5"/>
    <mergeCell ref="E5:F5"/>
    <mergeCell ref="H5:I5"/>
  </mergeCells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2016-01-19T08:51:42Z</cp:lastPrinted>
  <dcterms:created xsi:type="dcterms:W3CDTF">2009-05-07T10:20:54Z</dcterms:created>
  <dcterms:modified xsi:type="dcterms:W3CDTF">2016-01-27T14:23:32Z</dcterms:modified>
  <cp:category/>
  <cp:version/>
  <cp:contentType/>
  <cp:contentStatus/>
</cp:coreProperties>
</file>