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6.3" sheetId="1" r:id="rId1"/>
  </sheets>
  <definedNames>
    <definedName name="_xlnm.Print_Area" localSheetId="0">'6.3'!$A$1:$F$45</definedName>
  </definedNames>
  <calcPr fullCalcOnLoad="1"/>
</workbook>
</file>

<file path=xl/sharedStrings.xml><?xml version="1.0" encoding="utf-8"?>
<sst xmlns="http://schemas.openxmlformats.org/spreadsheetml/2006/main" count="46" uniqueCount="40">
  <si>
    <t>TOTALE</t>
  </si>
  <si>
    <t>Indirizzo</t>
  </si>
  <si>
    <t>Scientifico</t>
  </si>
  <si>
    <t>Linguistico</t>
  </si>
  <si>
    <t>Scienze umane</t>
  </si>
  <si>
    <t>Scienze umane opzione economico-sociale</t>
  </si>
  <si>
    <t>Scientifico opzione scienze applicate</t>
  </si>
  <si>
    <t>Tecnico del Settore Economico</t>
  </si>
  <si>
    <t>Tecnico del settore Tecnologico</t>
  </si>
  <si>
    <t>Professionale del Settore Industria e Artigianato</t>
  </si>
  <si>
    <t xml:space="preserve">Professionale del Settore Servizi </t>
  </si>
  <si>
    <t xml:space="preserve">Tecnico del Settore Tecnologico </t>
  </si>
  <si>
    <t>Liceo classico, artistico e musicale</t>
  </si>
  <si>
    <t>Artistico</t>
  </si>
  <si>
    <t>Classico</t>
  </si>
  <si>
    <t>Musicale</t>
  </si>
  <si>
    <t>Servizi per enogastronomia e ospitalità alberghiera</t>
  </si>
  <si>
    <t>Agraria e agro-industria</t>
  </si>
  <si>
    <t>Operatore agricolo</t>
  </si>
  <si>
    <t>Linguistico - nuovo ordinamento</t>
  </si>
  <si>
    <t>Scienze umane - nuovo ordinamento</t>
  </si>
  <si>
    <t>Professionale  Settore Servizi</t>
  </si>
  <si>
    <t xml:space="preserve">Tecnico del Settore Economico </t>
  </si>
  <si>
    <t>Tecnico del Settore Tecnologico</t>
  </si>
  <si>
    <t>ISTITUZIONI SCOLASTICHE</t>
  </si>
  <si>
    <t>Totale</t>
  </si>
  <si>
    <t>Liceo scientifico e linguistico "E. Bérard" Aosta</t>
  </si>
  <si>
    <t>Liceo delle scienze umane e scientifico "R.M. Adelaide" Aosta</t>
  </si>
  <si>
    <t>Istituzione scolastica di istruzione tecnica Aosta</t>
  </si>
  <si>
    <t>Institut Agricole Régional paritario Aosta</t>
  </si>
  <si>
    <t>Istituzione scolastica di istruzione liceale e tecnica "Binel-Viglino" Pont-St-Martin</t>
  </si>
  <si>
    <t>Istituzione scolastica di istruzione tecnica e professionale "Enrico Brambilla" Verrès</t>
  </si>
  <si>
    <t>Istituto paritario "Don Bosco" Châtillon</t>
  </si>
  <si>
    <t>Istituto regionale professionale alberghiero paritario Châtillon</t>
  </si>
  <si>
    <t>Maschi</t>
  </si>
  <si>
    <t>Femmine</t>
  </si>
  <si>
    <t>Liceo linguistico paritario Courmayeur</t>
  </si>
  <si>
    <r>
      <t xml:space="preserve">Fonte: </t>
    </r>
    <r>
      <rPr>
        <sz val="7"/>
        <rFont val="Arial"/>
        <family val="2"/>
      </rPr>
      <t xml:space="preserve"> RAVA - Assessorato istruzione e cultura - Dipartimento sovraintendenza agli studi</t>
    </r>
  </si>
  <si>
    <t>Istituto tecnico e professionale regionale "Corrado Gex" Aosta</t>
  </si>
  <si>
    <t>Tavola 6.3 - Iscritti alle Scuole secondarie di secondo grado per genere, istituzione scolastica e indirizzo frequentato - Valori assoluti - Valle d'Aosta - Anno scolastico 2015/2016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</si>
</sst>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64.28125" style="0" customWidth="1"/>
    <col min="2" max="2" width="43.140625" style="0" customWidth="1"/>
    <col min="6" max="6" width="20.28125" style="0" customWidth="1"/>
    <col min="7" max="7" width="59.57421875" style="0" customWidth="1"/>
    <col min="8" max="8" width="56.00390625" style="0" bestFit="1" customWidth="1"/>
  </cols>
  <sheetData>
    <row r="1" spans="1:2" ht="12.75" customHeight="1">
      <c r="A1" s="10" t="s">
        <v>39</v>
      </c>
      <c r="B1" s="9"/>
    </row>
    <row r="2" spans="3:5" ht="12.75" customHeight="1">
      <c r="C2" s="19"/>
      <c r="D2" s="20"/>
      <c r="E2" s="20"/>
    </row>
    <row r="3" spans="1:5" ht="12.75" customHeight="1">
      <c r="A3" s="8" t="s">
        <v>24</v>
      </c>
      <c r="B3" s="8" t="s">
        <v>1</v>
      </c>
      <c r="C3" s="6" t="s">
        <v>34</v>
      </c>
      <c r="D3" s="6" t="s">
        <v>35</v>
      </c>
      <c r="E3" s="6" t="s">
        <v>25</v>
      </c>
    </row>
    <row r="4" spans="1:3" ht="12.75" customHeight="1">
      <c r="A4" s="11"/>
      <c r="B4" s="11"/>
      <c r="C4" s="12"/>
    </row>
    <row r="5" spans="1:5" ht="12.75" customHeight="1">
      <c r="A5" s="18" t="s">
        <v>26</v>
      </c>
      <c r="B5" s="7" t="s">
        <v>2</v>
      </c>
      <c r="C5" s="14">
        <v>212</v>
      </c>
      <c r="D5" s="14">
        <v>177</v>
      </c>
      <c r="E5" s="14">
        <f>SUM(C5:D5)</f>
        <v>389</v>
      </c>
    </row>
    <row r="6" spans="1:5" ht="12.75" customHeight="1">
      <c r="A6" s="18"/>
      <c r="B6" s="7" t="s">
        <v>3</v>
      </c>
      <c r="C6" s="14">
        <v>44</v>
      </c>
      <c r="D6" s="14">
        <v>252</v>
      </c>
      <c r="E6" s="14">
        <f aca="true" t="shared" si="0" ref="E6:E42">SUM(C6:D6)</f>
        <v>296</v>
      </c>
    </row>
    <row r="7" spans="1:5" ht="3" customHeight="1">
      <c r="A7" s="4"/>
      <c r="B7" s="7"/>
      <c r="C7" s="14"/>
      <c r="D7" s="14"/>
      <c r="E7" s="14"/>
    </row>
    <row r="8" spans="1:5" ht="12.75" customHeight="1">
      <c r="A8" s="18" t="s">
        <v>27</v>
      </c>
      <c r="B8" s="7" t="s">
        <v>4</v>
      </c>
      <c r="C8" s="14">
        <v>56</v>
      </c>
      <c r="D8" s="14">
        <v>203</v>
      </c>
      <c r="E8" s="14">
        <f t="shared" si="0"/>
        <v>259</v>
      </c>
    </row>
    <row r="9" spans="1:5" ht="12.75" customHeight="1">
      <c r="A9" s="18"/>
      <c r="B9" s="7" t="s">
        <v>5</v>
      </c>
      <c r="C9" s="14">
        <v>41</v>
      </c>
      <c r="D9" s="14">
        <v>75</v>
      </c>
      <c r="E9" s="14">
        <f t="shared" si="0"/>
        <v>116</v>
      </c>
    </row>
    <row r="10" spans="1:5" ht="12.75" customHeight="1">
      <c r="A10" s="18"/>
      <c r="B10" s="7" t="s">
        <v>6</v>
      </c>
      <c r="C10" s="14">
        <f>38+259</f>
        <v>297</v>
      </c>
      <c r="D10" s="14">
        <f>28+151</f>
        <v>179</v>
      </c>
      <c r="E10" s="14">
        <f t="shared" si="0"/>
        <v>476</v>
      </c>
    </row>
    <row r="11" spans="1:5" ht="3" customHeight="1">
      <c r="A11" s="4"/>
      <c r="B11" s="7"/>
      <c r="C11" s="14"/>
      <c r="D11" s="14"/>
      <c r="E11" s="14"/>
    </row>
    <row r="12" spans="1:14" ht="12.75" customHeight="1">
      <c r="A12" s="18" t="s">
        <v>28</v>
      </c>
      <c r="B12" s="7" t="s">
        <v>7</v>
      </c>
      <c r="C12" s="14">
        <v>167</v>
      </c>
      <c r="D12" s="14">
        <v>136</v>
      </c>
      <c r="E12" s="14">
        <f t="shared" si="0"/>
        <v>303</v>
      </c>
      <c r="K12" s="13"/>
      <c r="M12" s="13"/>
      <c r="N12" s="13"/>
    </row>
    <row r="13" spans="1:14" ht="12.75" customHeight="1">
      <c r="A13" s="18"/>
      <c r="B13" s="7" t="s">
        <v>8</v>
      </c>
      <c r="C13" s="14">
        <v>361</v>
      </c>
      <c r="D13" s="14">
        <v>44</v>
      </c>
      <c r="E13" s="14">
        <f t="shared" si="0"/>
        <v>405</v>
      </c>
      <c r="K13" s="13"/>
      <c r="M13" s="13"/>
      <c r="N13" s="13"/>
    </row>
    <row r="14" spans="1:11" ht="3" customHeight="1">
      <c r="A14" s="4"/>
      <c r="B14" s="7"/>
      <c r="C14" s="14"/>
      <c r="D14" s="14"/>
      <c r="E14" s="14"/>
      <c r="K14" s="13"/>
    </row>
    <row r="15" spans="1:5" ht="12.75" customHeight="1">
      <c r="A15" s="21" t="s">
        <v>38</v>
      </c>
      <c r="B15" s="7" t="s">
        <v>9</v>
      </c>
      <c r="C15" s="14">
        <f>24+69+54</f>
        <v>147</v>
      </c>
      <c r="D15" s="14">
        <v>0</v>
      </c>
      <c r="E15" s="14">
        <f t="shared" si="0"/>
        <v>147</v>
      </c>
    </row>
    <row r="16" spans="1:5" ht="12.75" customHeight="1">
      <c r="A16" s="18"/>
      <c r="B16" s="7" t="s">
        <v>10</v>
      </c>
      <c r="C16" s="14">
        <f>32+37+14</f>
        <v>83</v>
      </c>
      <c r="D16" s="14">
        <f>57+138+132</f>
        <v>327</v>
      </c>
      <c r="E16" s="14">
        <f t="shared" si="0"/>
        <v>410</v>
      </c>
    </row>
    <row r="17" spans="1:11" ht="12.75" customHeight="1">
      <c r="A17" s="18"/>
      <c r="B17" s="7" t="s">
        <v>7</v>
      </c>
      <c r="C17" s="14">
        <f>45+35</f>
        <v>80</v>
      </c>
      <c r="D17" s="14">
        <f>65+93</f>
        <v>158</v>
      </c>
      <c r="E17" s="14">
        <f t="shared" si="0"/>
        <v>238</v>
      </c>
      <c r="K17" s="13"/>
    </row>
    <row r="18" spans="1:11" ht="12.75" customHeight="1">
      <c r="A18" s="18"/>
      <c r="B18" s="7" t="s">
        <v>11</v>
      </c>
      <c r="C18" s="14">
        <f>73+54+20</f>
        <v>147</v>
      </c>
      <c r="D18" s="14">
        <v>1</v>
      </c>
      <c r="E18" s="14">
        <f t="shared" si="0"/>
        <v>148</v>
      </c>
      <c r="K18" s="13"/>
    </row>
    <row r="19" spans="1:13" ht="3" customHeight="1">
      <c r="A19" s="4"/>
      <c r="B19" s="7"/>
      <c r="C19" s="14"/>
      <c r="D19" s="14"/>
      <c r="E19" s="14"/>
      <c r="K19" s="13"/>
      <c r="L19" s="13"/>
      <c r="M19" s="13"/>
    </row>
    <row r="20" spans="1:11" ht="12.75" customHeight="1">
      <c r="A20" s="18" t="s">
        <v>12</v>
      </c>
      <c r="B20" s="7" t="s">
        <v>13</v>
      </c>
      <c r="C20" s="14">
        <v>63</v>
      </c>
      <c r="D20" s="14">
        <v>181</v>
      </c>
      <c r="E20" s="14">
        <f t="shared" si="0"/>
        <v>244</v>
      </c>
      <c r="K20" s="13"/>
    </row>
    <row r="21" spans="1:13" ht="12.75" customHeight="1">
      <c r="A21" s="18"/>
      <c r="B21" s="7" t="s">
        <v>14</v>
      </c>
      <c r="C21" s="14">
        <f>63+13</f>
        <v>76</v>
      </c>
      <c r="D21" s="14">
        <f>138+42</f>
        <v>180</v>
      </c>
      <c r="E21" s="14">
        <f t="shared" si="0"/>
        <v>256</v>
      </c>
      <c r="K21" s="13"/>
      <c r="M21" s="13"/>
    </row>
    <row r="22" spans="1:5" ht="12.75" customHeight="1">
      <c r="A22" s="18"/>
      <c r="B22" s="7" t="s">
        <v>15</v>
      </c>
      <c r="C22" s="14">
        <v>52</v>
      </c>
      <c r="D22" s="14">
        <v>63</v>
      </c>
      <c r="E22" s="14">
        <f t="shared" si="0"/>
        <v>115</v>
      </c>
    </row>
    <row r="23" spans="1:5" ht="3" customHeight="1">
      <c r="A23" s="4"/>
      <c r="B23" s="7"/>
      <c r="C23" s="14"/>
      <c r="D23" s="14"/>
      <c r="E23" s="14"/>
    </row>
    <row r="24" spans="1:5" ht="12.75" customHeight="1">
      <c r="A24" s="5" t="s">
        <v>33</v>
      </c>
      <c r="B24" s="7" t="s">
        <v>16</v>
      </c>
      <c r="C24" s="14">
        <v>130</v>
      </c>
      <c r="D24" s="14">
        <v>145</v>
      </c>
      <c r="E24" s="14">
        <f t="shared" si="0"/>
        <v>275</v>
      </c>
    </row>
    <row r="25" spans="1:5" ht="3" customHeight="1">
      <c r="A25" s="5"/>
      <c r="B25" s="7"/>
      <c r="C25" s="14"/>
      <c r="D25" s="14"/>
      <c r="E25" s="14"/>
    </row>
    <row r="26" spans="1:5" ht="12.75" customHeight="1">
      <c r="A26" s="18" t="s">
        <v>29</v>
      </c>
      <c r="B26" s="7" t="s">
        <v>17</v>
      </c>
      <c r="C26" s="14">
        <v>82</v>
      </c>
      <c r="D26" s="14">
        <v>63</v>
      </c>
      <c r="E26" s="14">
        <f t="shared" si="0"/>
        <v>145</v>
      </c>
    </row>
    <row r="27" spans="1:5" ht="12.75" customHeight="1">
      <c r="A27" s="18"/>
      <c r="B27" s="7" t="s">
        <v>18</v>
      </c>
      <c r="C27" s="14">
        <v>35</v>
      </c>
      <c r="D27" s="14">
        <v>15</v>
      </c>
      <c r="E27" s="14">
        <f t="shared" si="0"/>
        <v>50</v>
      </c>
    </row>
    <row r="28" spans="1:5" ht="3" customHeight="1">
      <c r="A28" s="4"/>
      <c r="B28" s="7"/>
      <c r="C28" s="14"/>
      <c r="D28" s="15"/>
      <c r="E28" s="14"/>
    </row>
    <row r="29" spans="1:11" ht="12.75" customHeight="1">
      <c r="A29" s="18" t="s">
        <v>30</v>
      </c>
      <c r="B29" s="7" t="s">
        <v>2</v>
      </c>
      <c r="C29" s="14">
        <v>59</v>
      </c>
      <c r="D29" s="14">
        <v>38</v>
      </c>
      <c r="E29" s="14">
        <f t="shared" si="0"/>
        <v>97</v>
      </c>
      <c r="K29" s="13"/>
    </row>
    <row r="30" spans="1:11" ht="12.75" customHeight="1">
      <c r="A30" s="18"/>
      <c r="B30" s="7" t="s">
        <v>19</v>
      </c>
      <c r="C30" s="14">
        <v>19</v>
      </c>
      <c r="D30" s="14">
        <v>93</v>
      </c>
      <c r="E30" s="14">
        <f t="shared" si="0"/>
        <v>112</v>
      </c>
      <c r="K30" s="13"/>
    </row>
    <row r="31" spans="1:11" ht="12.75" customHeight="1">
      <c r="A31" s="18"/>
      <c r="B31" s="7" t="s">
        <v>20</v>
      </c>
      <c r="C31" s="14">
        <v>11</v>
      </c>
      <c r="D31" s="14">
        <v>70</v>
      </c>
      <c r="E31" s="14">
        <f t="shared" si="0"/>
        <v>81</v>
      </c>
      <c r="K31" s="13"/>
    </row>
    <row r="32" spans="1:11" ht="12.75" customHeight="1">
      <c r="A32" s="18"/>
      <c r="B32" s="7" t="s">
        <v>7</v>
      </c>
      <c r="C32" s="14">
        <v>22</v>
      </c>
      <c r="D32" s="14">
        <v>104</v>
      </c>
      <c r="E32" s="14">
        <f t="shared" si="0"/>
        <v>126</v>
      </c>
      <c r="K32" s="13"/>
    </row>
    <row r="33" spans="1:11" ht="3" customHeight="1">
      <c r="A33" s="4"/>
      <c r="B33" s="7"/>
      <c r="C33" s="14"/>
      <c r="D33" s="15"/>
      <c r="E33" s="14"/>
      <c r="K33" s="13"/>
    </row>
    <row r="34" spans="1:13" ht="12.75" customHeight="1">
      <c r="A34" s="18" t="s">
        <v>31</v>
      </c>
      <c r="B34" s="7" t="s">
        <v>9</v>
      </c>
      <c r="C34" s="14">
        <v>23</v>
      </c>
      <c r="D34" s="14">
        <v>0</v>
      </c>
      <c r="E34" s="14">
        <f t="shared" si="0"/>
        <v>23</v>
      </c>
      <c r="K34" s="13"/>
      <c r="M34" s="13"/>
    </row>
    <row r="35" spans="1:14" ht="12.75" customHeight="1">
      <c r="A35" s="18"/>
      <c r="B35" s="7" t="s">
        <v>21</v>
      </c>
      <c r="C35" s="14">
        <v>25</v>
      </c>
      <c r="D35" s="14">
        <v>136</v>
      </c>
      <c r="E35" s="14">
        <f t="shared" si="0"/>
        <v>161</v>
      </c>
      <c r="K35" s="13"/>
      <c r="M35" s="13"/>
      <c r="N35" s="13"/>
    </row>
    <row r="36" spans="1:14" ht="12.75" customHeight="1">
      <c r="A36" s="18"/>
      <c r="B36" s="7" t="s">
        <v>22</v>
      </c>
      <c r="C36" s="14">
        <v>32</v>
      </c>
      <c r="D36" s="14">
        <v>52</v>
      </c>
      <c r="E36" s="14">
        <f t="shared" si="0"/>
        <v>84</v>
      </c>
      <c r="K36" s="13"/>
      <c r="M36" s="13"/>
      <c r="N36" s="13"/>
    </row>
    <row r="37" spans="1:14" ht="12.75" customHeight="1">
      <c r="A37" s="18"/>
      <c r="B37" s="7" t="s">
        <v>23</v>
      </c>
      <c r="C37" s="14">
        <v>250</v>
      </c>
      <c r="D37" s="14">
        <v>8</v>
      </c>
      <c r="E37" s="14">
        <f t="shared" si="0"/>
        <v>258</v>
      </c>
      <c r="K37" s="13"/>
      <c r="M37" s="13"/>
      <c r="N37" s="13"/>
    </row>
    <row r="38" spans="1:14" ht="3" customHeight="1">
      <c r="A38" s="4"/>
      <c r="B38" s="7"/>
      <c r="C38" s="14"/>
      <c r="D38" s="15"/>
      <c r="E38" s="14"/>
      <c r="K38" s="13"/>
      <c r="M38" s="13"/>
      <c r="N38" s="13"/>
    </row>
    <row r="39" spans="1:13" ht="12.75" customHeight="1">
      <c r="A39" s="4" t="s">
        <v>32</v>
      </c>
      <c r="B39" s="7" t="s">
        <v>9</v>
      </c>
      <c r="C39" s="14">
        <v>217</v>
      </c>
      <c r="D39" s="16">
        <v>0</v>
      </c>
      <c r="E39" s="14">
        <f t="shared" si="0"/>
        <v>217</v>
      </c>
      <c r="M39" s="13"/>
    </row>
    <row r="40" spans="1:5" ht="3" customHeight="1">
      <c r="A40" s="4"/>
      <c r="B40" s="7"/>
      <c r="C40" s="14"/>
      <c r="D40" s="15"/>
      <c r="E40" s="14"/>
    </row>
    <row r="41" spans="1:5" ht="12.75" customHeight="1">
      <c r="A41" s="5" t="s">
        <v>36</v>
      </c>
      <c r="B41" s="7" t="s">
        <v>3</v>
      </c>
      <c r="C41" s="14">
        <v>37</v>
      </c>
      <c r="D41" s="14">
        <v>61</v>
      </c>
      <c r="E41" s="14">
        <f t="shared" si="0"/>
        <v>98</v>
      </c>
    </row>
    <row r="42" spans="1:5" ht="12.75" customHeight="1">
      <c r="A42" s="5"/>
      <c r="B42" s="7"/>
      <c r="C42" s="14"/>
      <c r="D42" s="15"/>
      <c r="E42" s="14">
        <f t="shared" si="0"/>
        <v>0</v>
      </c>
    </row>
    <row r="43" spans="1:9" ht="12.75">
      <c r="A43" s="3" t="s">
        <v>0</v>
      </c>
      <c r="B43" s="3"/>
      <c r="C43" s="17">
        <f>SUM(C5:C41)</f>
        <v>2768</v>
      </c>
      <c r="D43" s="17">
        <f>SUM(D5:D41)</f>
        <v>2761</v>
      </c>
      <c r="E43" s="17">
        <f>SUM(E5:E41)</f>
        <v>5529</v>
      </c>
      <c r="G43" s="13"/>
      <c r="H43" s="13"/>
      <c r="I43" s="13"/>
    </row>
    <row r="45" spans="1:5" ht="12.75">
      <c r="A45" s="1" t="s">
        <v>37</v>
      </c>
      <c r="E45" s="13"/>
    </row>
    <row r="46" ht="12.75">
      <c r="A46" s="2"/>
    </row>
    <row r="49" ht="12.75">
      <c r="B49" s="13"/>
    </row>
  </sheetData>
  <sheetProtection/>
  <mergeCells count="9">
    <mergeCell ref="A29:A32"/>
    <mergeCell ref="C2:E2"/>
    <mergeCell ref="A34:A37"/>
    <mergeCell ref="A26:A27"/>
    <mergeCell ref="A5:A6"/>
    <mergeCell ref="A8:A10"/>
    <mergeCell ref="A12:A13"/>
    <mergeCell ref="A15:A18"/>
    <mergeCell ref="A20:A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2016-05-30T07:45:51Z</cp:lastPrinted>
  <dcterms:created xsi:type="dcterms:W3CDTF">2009-04-16T09:36:48Z</dcterms:created>
  <dcterms:modified xsi:type="dcterms:W3CDTF">2016-05-30T07:46:08Z</dcterms:modified>
  <cp:category/>
  <cp:version/>
  <cp:contentType/>
  <cp:contentStatus/>
</cp:coreProperties>
</file>